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557247\Desktop\RESULTADOS PRELIMINARES LPG\"/>
    </mc:Choice>
  </mc:AlternateContent>
  <bookViews>
    <workbookView xWindow="0" yWindow="0" windowWidth="28800" windowHeight="12300" activeTab="3"/>
  </bookViews>
  <sheets>
    <sheet name="Categoria 1" sheetId="5" r:id="rId1"/>
    <sheet name="Categoria 2" sheetId="4" r:id="rId2"/>
    <sheet name="Categoria 3" sheetId="3" r:id="rId3"/>
    <sheet name="Categoria 4" sheetId="1" r:id="rId4"/>
    <sheet name="municípios" sheetId="6" state="hidden" r:id="rId5"/>
  </sheets>
  <definedNames>
    <definedName name="_xlnm._FilterDatabase" localSheetId="0" hidden="1">'Categoria 1'!$A$4:$T$228</definedName>
    <definedName name="_xlnm._FilterDatabase" localSheetId="1" hidden="1">'Categoria 2'!$A$4:$T$1337</definedName>
    <definedName name="_xlnm._FilterDatabase" localSheetId="2" hidden="1">'Categoria 3'!$A$4:$T$56</definedName>
    <definedName name="_xlnm._FilterDatabase" localSheetId="3" hidden="1">'Categoria 4'!$A$4:$T$24</definedName>
  </definedNames>
  <calcPr calcId="162913"/>
</workbook>
</file>

<file path=xl/calcChain.xml><?xml version="1.0" encoding="utf-8"?>
<calcChain xmlns="http://schemas.openxmlformats.org/spreadsheetml/2006/main">
  <c r="T24" i="1" l="1"/>
  <c r="S24" i="1"/>
  <c r="R24" i="1"/>
  <c r="H24" i="1"/>
  <c r="G24" i="1"/>
  <c r="T9" i="1"/>
  <c r="S9" i="1"/>
  <c r="R9" i="1"/>
  <c r="H9" i="1"/>
  <c r="G9" i="1"/>
  <c r="T23" i="1"/>
  <c r="S23" i="1"/>
  <c r="R23" i="1"/>
  <c r="H23" i="1"/>
  <c r="G23" i="1"/>
  <c r="T22" i="1"/>
  <c r="S22" i="1"/>
  <c r="R22" i="1"/>
  <c r="H22" i="1"/>
  <c r="G22" i="1"/>
  <c r="T21" i="1"/>
  <c r="S21" i="1"/>
  <c r="R21" i="1"/>
  <c r="H21" i="1"/>
  <c r="G21" i="1"/>
  <c r="T11" i="1"/>
  <c r="S11" i="1"/>
  <c r="R11" i="1"/>
  <c r="H11" i="1"/>
  <c r="G11" i="1"/>
  <c r="T12" i="1"/>
  <c r="S12" i="1"/>
  <c r="R12" i="1"/>
  <c r="H12" i="1"/>
  <c r="G12" i="1"/>
  <c r="T10" i="1"/>
  <c r="S10" i="1"/>
  <c r="R10" i="1"/>
  <c r="H10" i="1"/>
  <c r="G10" i="1"/>
  <c r="T8" i="1"/>
  <c r="S8" i="1"/>
  <c r="R8" i="1"/>
  <c r="H8" i="1"/>
  <c r="G8" i="1"/>
  <c r="T7" i="1"/>
  <c r="S7" i="1"/>
  <c r="R7" i="1"/>
  <c r="H7" i="1"/>
  <c r="G7" i="1"/>
  <c r="T20" i="1"/>
  <c r="S20" i="1"/>
  <c r="R20" i="1"/>
  <c r="H20" i="1"/>
  <c r="G20" i="1"/>
  <c r="T19" i="1"/>
  <c r="S19" i="1"/>
  <c r="R19" i="1"/>
  <c r="H19" i="1"/>
  <c r="G19" i="1"/>
  <c r="T18" i="1"/>
  <c r="S18" i="1"/>
  <c r="R18" i="1"/>
  <c r="H18" i="1"/>
  <c r="G18" i="1"/>
  <c r="T17" i="1"/>
  <c r="S17" i="1"/>
  <c r="R17" i="1"/>
  <c r="H17" i="1"/>
  <c r="G17" i="1"/>
  <c r="T6" i="1"/>
  <c r="S6" i="1"/>
  <c r="R6" i="1"/>
  <c r="H6" i="1"/>
  <c r="G6" i="1"/>
  <c r="T5" i="1"/>
  <c r="S5" i="1"/>
  <c r="R5" i="1"/>
  <c r="H5" i="1"/>
  <c r="G5" i="1"/>
  <c r="T16" i="1"/>
  <c r="S16" i="1"/>
  <c r="R16" i="1"/>
  <c r="H16" i="1"/>
  <c r="G16" i="1"/>
  <c r="T15" i="1"/>
  <c r="S15" i="1"/>
  <c r="R15" i="1"/>
  <c r="H15" i="1"/>
  <c r="G15" i="1"/>
  <c r="T14" i="1"/>
  <c r="S14" i="1"/>
  <c r="R14" i="1"/>
  <c r="H14" i="1"/>
  <c r="G14" i="1"/>
  <c r="T13" i="1"/>
  <c r="S13" i="1"/>
  <c r="R13" i="1"/>
  <c r="H13" i="1"/>
  <c r="G13" i="1"/>
  <c r="T56" i="3"/>
  <c r="S56" i="3"/>
  <c r="R56" i="3"/>
  <c r="H56" i="3"/>
  <c r="G56" i="3"/>
  <c r="T17" i="3"/>
  <c r="S17" i="3"/>
  <c r="R17" i="3"/>
  <c r="H17" i="3"/>
  <c r="G17" i="3"/>
  <c r="T55" i="3"/>
  <c r="S55" i="3"/>
  <c r="R55" i="3"/>
  <c r="H55" i="3"/>
  <c r="G55" i="3"/>
  <c r="T25" i="3"/>
  <c r="S25" i="3"/>
  <c r="R25" i="3"/>
  <c r="H25" i="3"/>
  <c r="G25" i="3"/>
  <c r="T33" i="3"/>
  <c r="S33" i="3"/>
  <c r="R33" i="3"/>
  <c r="H33" i="3"/>
  <c r="G33" i="3"/>
  <c r="T54" i="3"/>
  <c r="S54" i="3"/>
  <c r="R54" i="3"/>
  <c r="H54" i="3"/>
  <c r="G54" i="3"/>
  <c r="T53" i="3"/>
  <c r="S53" i="3"/>
  <c r="R53" i="3"/>
  <c r="H53" i="3"/>
  <c r="G53" i="3"/>
  <c r="T16" i="3"/>
  <c r="S16" i="3"/>
  <c r="R16" i="3"/>
  <c r="H16" i="3"/>
  <c r="G16" i="3"/>
  <c r="T15" i="3"/>
  <c r="S15" i="3"/>
  <c r="R15" i="3"/>
  <c r="H15" i="3"/>
  <c r="G15" i="3"/>
  <c r="T52" i="3"/>
  <c r="S52" i="3"/>
  <c r="R52" i="3"/>
  <c r="H52" i="3"/>
  <c r="G52" i="3"/>
  <c r="T32" i="3"/>
  <c r="S32" i="3"/>
  <c r="R32" i="3"/>
  <c r="H32" i="3"/>
  <c r="G32" i="3"/>
  <c r="T51" i="3"/>
  <c r="S51" i="3"/>
  <c r="R51" i="3"/>
  <c r="H51" i="3"/>
  <c r="G51" i="3"/>
  <c r="T31" i="3"/>
  <c r="S31" i="3"/>
  <c r="R31" i="3"/>
  <c r="H31" i="3"/>
  <c r="G31" i="3"/>
  <c r="T14" i="3"/>
  <c r="S14" i="3"/>
  <c r="R14" i="3"/>
  <c r="H14" i="3"/>
  <c r="G14" i="3"/>
  <c r="T30" i="3"/>
  <c r="S30" i="3"/>
  <c r="R30" i="3"/>
  <c r="H30" i="3"/>
  <c r="G30" i="3"/>
  <c r="T13" i="3"/>
  <c r="S13" i="3"/>
  <c r="R13" i="3"/>
  <c r="H13" i="3"/>
  <c r="G13" i="3"/>
  <c r="T24" i="3"/>
  <c r="S24" i="3"/>
  <c r="R24" i="3"/>
  <c r="H24" i="3"/>
  <c r="G24" i="3"/>
  <c r="T50" i="3"/>
  <c r="S50" i="3"/>
  <c r="R50" i="3"/>
  <c r="H50" i="3"/>
  <c r="G50" i="3"/>
  <c r="T49" i="3"/>
  <c r="S49" i="3"/>
  <c r="R49" i="3"/>
  <c r="H49" i="3"/>
  <c r="G49" i="3"/>
  <c r="T48" i="3"/>
  <c r="S48" i="3"/>
  <c r="R48" i="3"/>
  <c r="H48" i="3"/>
  <c r="G48" i="3"/>
  <c r="T12" i="3"/>
  <c r="S12" i="3"/>
  <c r="R12" i="3"/>
  <c r="H12" i="3"/>
  <c r="G12" i="3"/>
  <c r="T29" i="3"/>
  <c r="S29" i="3"/>
  <c r="R29" i="3"/>
  <c r="H29" i="3"/>
  <c r="G29" i="3"/>
  <c r="T47" i="3"/>
  <c r="S47" i="3"/>
  <c r="R47" i="3"/>
  <c r="H47" i="3"/>
  <c r="G47" i="3"/>
  <c r="T23" i="3"/>
  <c r="S23" i="3"/>
  <c r="R23" i="3"/>
  <c r="H23" i="3"/>
  <c r="G23" i="3"/>
  <c r="T28" i="3"/>
  <c r="S28" i="3"/>
  <c r="R28" i="3"/>
  <c r="H28" i="3"/>
  <c r="G28" i="3"/>
  <c r="T27" i="3"/>
  <c r="S27" i="3"/>
  <c r="R27" i="3"/>
  <c r="H27" i="3"/>
  <c r="G27" i="3"/>
  <c r="T46" i="3"/>
  <c r="S46" i="3"/>
  <c r="R46" i="3"/>
  <c r="H46" i="3"/>
  <c r="G46" i="3"/>
  <c r="T11" i="3"/>
  <c r="S11" i="3"/>
  <c r="R11" i="3"/>
  <c r="H11" i="3"/>
  <c r="G11" i="3"/>
  <c r="T45" i="3"/>
  <c r="S45" i="3"/>
  <c r="R45" i="3"/>
  <c r="H45" i="3"/>
  <c r="G45" i="3"/>
  <c r="T44" i="3"/>
  <c r="S44" i="3"/>
  <c r="R44" i="3"/>
  <c r="H44" i="3"/>
  <c r="G44" i="3"/>
  <c r="T43" i="3"/>
  <c r="S43" i="3"/>
  <c r="R43" i="3"/>
  <c r="H43" i="3"/>
  <c r="G43" i="3"/>
  <c r="T42" i="3"/>
  <c r="S42" i="3"/>
  <c r="R42" i="3"/>
  <c r="H42" i="3"/>
  <c r="G42" i="3"/>
  <c r="T41" i="3"/>
  <c r="S41" i="3"/>
  <c r="R41" i="3"/>
  <c r="H41" i="3"/>
  <c r="G41" i="3"/>
  <c r="T22" i="3"/>
  <c r="S22" i="3"/>
  <c r="R22" i="3"/>
  <c r="H22" i="3"/>
  <c r="G22" i="3"/>
  <c r="T40" i="3"/>
  <c r="S40" i="3"/>
  <c r="R40" i="3"/>
  <c r="H40" i="3"/>
  <c r="G40" i="3"/>
  <c r="T39" i="3"/>
  <c r="S39" i="3"/>
  <c r="R39" i="3"/>
  <c r="H39" i="3"/>
  <c r="G39" i="3"/>
  <c r="T21" i="3"/>
  <c r="S21" i="3"/>
  <c r="R21" i="3"/>
  <c r="H21" i="3"/>
  <c r="G21" i="3"/>
  <c r="T10" i="3"/>
  <c r="S10" i="3"/>
  <c r="R10" i="3"/>
  <c r="H10" i="3"/>
  <c r="G10" i="3"/>
  <c r="T26" i="3"/>
  <c r="S26" i="3"/>
  <c r="R26" i="3"/>
  <c r="H26" i="3"/>
  <c r="G26" i="3"/>
  <c r="T9" i="3"/>
  <c r="S9" i="3"/>
  <c r="R9" i="3"/>
  <c r="H9" i="3"/>
  <c r="G9" i="3"/>
  <c r="T8" i="3"/>
  <c r="S8" i="3"/>
  <c r="R8" i="3"/>
  <c r="H8" i="3"/>
  <c r="G8" i="3"/>
  <c r="T38" i="3"/>
  <c r="S38" i="3"/>
  <c r="R38" i="3"/>
  <c r="H38" i="3"/>
  <c r="G38" i="3"/>
  <c r="T20" i="3"/>
  <c r="S20" i="3"/>
  <c r="R20" i="3"/>
  <c r="H20" i="3"/>
  <c r="G20" i="3"/>
  <c r="T7" i="3"/>
  <c r="S7" i="3"/>
  <c r="R7" i="3"/>
  <c r="H7" i="3"/>
  <c r="G7" i="3"/>
  <c r="T37" i="3"/>
  <c r="S37" i="3"/>
  <c r="R37" i="3"/>
  <c r="H37" i="3"/>
  <c r="G37" i="3"/>
  <c r="T6" i="3"/>
  <c r="S6" i="3"/>
  <c r="R6" i="3"/>
  <c r="H6" i="3"/>
  <c r="G6" i="3"/>
  <c r="T36" i="3"/>
  <c r="S36" i="3"/>
  <c r="R36" i="3"/>
  <c r="H36" i="3"/>
  <c r="G36" i="3"/>
  <c r="T5" i="3"/>
  <c r="S5" i="3"/>
  <c r="R5" i="3"/>
  <c r="H5" i="3"/>
  <c r="G5" i="3"/>
  <c r="T35" i="3"/>
  <c r="S35" i="3"/>
  <c r="R35" i="3"/>
  <c r="H35" i="3"/>
  <c r="G35" i="3"/>
  <c r="T34" i="3"/>
  <c r="S34" i="3"/>
  <c r="R34" i="3"/>
  <c r="H34" i="3"/>
  <c r="G34" i="3"/>
  <c r="T19" i="3"/>
  <c r="S19" i="3"/>
  <c r="R19" i="3"/>
  <c r="H19" i="3"/>
  <c r="G19" i="3"/>
  <c r="T18" i="3"/>
  <c r="S18" i="3"/>
  <c r="R18" i="3"/>
  <c r="H18" i="3"/>
  <c r="G18" i="3"/>
  <c r="T1337" i="4"/>
  <c r="S1337" i="4"/>
  <c r="R1337" i="4"/>
  <c r="H1337" i="4"/>
  <c r="G1337" i="4"/>
  <c r="T1336" i="4"/>
  <c r="S1336" i="4"/>
  <c r="R1336" i="4"/>
  <c r="H1336" i="4"/>
  <c r="G1336" i="4"/>
  <c r="T377" i="4"/>
  <c r="S377" i="4"/>
  <c r="R377" i="4"/>
  <c r="H377" i="4"/>
  <c r="G377" i="4"/>
  <c r="T1335" i="4"/>
  <c r="S1335" i="4"/>
  <c r="R1335" i="4"/>
  <c r="H1335" i="4"/>
  <c r="G1335" i="4"/>
  <c r="T1334" i="4"/>
  <c r="S1334" i="4"/>
  <c r="R1334" i="4"/>
  <c r="H1334" i="4"/>
  <c r="G1334" i="4"/>
  <c r="T498" i="4"/>
  <c r="S498" i="4"/>
  <c r="R498" i="4"/>
  <c r="H498" i="4"/>
  <c r="G498" i="4"/>
  <c r="T376" i="4"/>
  <c r="S376" i="4"/>
  <c r="R376" i="4"/>
  <c r="H376" i="4"/>
  <c r="G376" i="4"/>
  <c r="T731" i="4"/>
  <c r="S731" i="4"/>
  <c r="R731" i="4"/>
  <c r="H731" i="4"/>
  <c r="G731" i="4"/>
  <c r="T1333" i="4"/>
  <c r="S1333" i="4"/>
  <c r="R1333" i="4"/>
  <c r="H1333" i="4"/>
  <c r="G1333" i="4"/>
  <c r="T497" i="4"/>
  <c r="S497" i="4"/>
  <c r="R497" i="4"/>
  <c r="H497" i="4"/>
  <c r="G497" i="4"/>
  <c r="T1332" i="4"/>
  <c r="S1332" i="4"/>
  <c r="R1332" i="4"/>
  <c r="H1332" i="4"/>
  <c r="G1332" i="4"/>
  <c r="T1331" i="4"/>
  <c r="S1331" i="4"/>
  <c r="R1331" i="4"/>
  <c r="H1331" i="4"/>
  <c r="G1331" i="4"/>
  <c r="T1330" i="4"/>
  <c r="S1330" i="4"/>
  <c r="R1330" i="4"/>
  <c r="H1330" i="4"/>
  <c r="G1330" i="4"/>
  <c r="T496" i="4"/>
  <c r="S496" i="4"/>
  <c r="R496" i="4"/>
  <c r="H496" i="4"/>
  <c r="G496" i="4"/>
  <c r="T1329" i="4"/>
  <c r="S1329" i="4"/>
  <c r="R1329" i="4"/>
  <c r="H1329" i="4"/>
  <c r="G1329" i="4"/>
  <c r="T375" i="4"/>
  <c r="S375" i="4"/>
  <c r="R375" i="4"/>
  <c r="H375" i="4"/>
  <c r="G375" i="4"/>
  <c r="T1328" i="4"/>
  <c r="S1328" i="4"/>
  <c r="R1328" i="4"/>
  <c r="H1328" i="4"/>
  <c r="G1328" i="4"/>
  <c r="T374" i="4"/>
  <c r="S374" i="4"/>
  <c r="R374" i="4"/>
  <c r="H374" i="4"/>
  <c r="G374" i="4"/>
  <c r="T1327" i="4"/>
  <c r="S1327" i="4"/>
  <c r="R1327" i="4"/>
  <c r="H1327" i="4"/>
  <c r="G1327" i="4"/>
  <c r="T373" i="4"/>
  <c r="S373" i="4"/>
  <c r="R373" i="4"/>
  <c r="H373" i="4"/>
  <c r="G373" i="4"/>
  <c r="T1326" i="4"/>
  <c r="S1326" i="4"/>
  <c r="R1326" i="4"/>
  <c r="H1326" i="4"/>
  <c r="G1326" i="4"/>
  <c r="T495" i="4"/>
  <c r="S495" i="4"/>
  <c r="R495" i="4"/>
  <c r="H495" i="4"/>
  <c r="G495" i="4"/>
  <c r="T730" i="4"/>
  <c r="S730" i="4"/>
  <c r="R730" i="4"/>
  <c r="H730" i="4"/>
  <c r="G730" i="4"/>
  <c r="T729" i="4"/>
  <c r="S729" i="4"/>
  <c r="R729" i="4"/>
  <c r="H729" i="4"/>
  <c r="G729" i="4"/>
  <c r="T372" i="4"/>
  <c r="S372" i="4"/>
  <c r="R372" i="4"/>
  <c r="H372" i="4"/>
  <c r="G372" i="4"/>
  <c r="T728" i="4"/>
  <c r="S728" i="4"/>
  <c r="R728" i="4"/>
  <c r="H728" i="4"/>
  <c r="G728" i="4"/>
  <c r="T1325" i="4"/>
  <c r="S1325" i="4"/>
  <c r="R1325" i="4"/>
  <c r="H1325" i="4"/>
  <c r="G1325" i="4"/>
  <c r="T727" i="4"/>
  <c r="S727" i="4"/>
  <c r="R727" i="4"/>
  <c r="H727" i="4"/>
  <c r="G727" i="4"/>
  <c r="T371" i="4"/>
  <c r="S371" i="4"/>
  <c r="R371" i="4"/>
  <c r="H371" i="4"/>
  <c r="G371" i="4"/>
  <c r="T370" i="4"/>
  <c r="S370" i="4"/>
  <c r="R370" i="4"/>
  <c r="H370" i="4"/>
  <c r="G370" i="4"/>
  <c r="T1324" i="4"/>
  <c r="S1324" i="4"/>
  <c r="R1324" i="4"/>
  <c r="H1324" i="4"/>
  <c r="G1324" i="4"/>
  <c r="T369" i="4"/>
  <c r="S369" i="4"/>
  <c r="R369" i="4"/>
  <c r="H369" i="4"/>
  <c r="G369" i="4"/>
  <c r="T1323" i="4"/>
  <c r="S1323" i="4"/>
  <c r="R1323" i="4"/>
  <c r="H1323" i="4"/>
  <c r="G1323" i="4"/>
  <c r="T368" i="4"/>
  <c r="S368" i="4"/>
  <c r="R368" i="4"/>
  <c r="H368" i="4"/>
  <c r="G368" i="4"/>
  <c r="T1322" i="4"/>
  <c r="S1322" i="4"/>
  <c r="R1322" i="4"/>
  <c r="H1322" i="4"/>
  <c r="G1322" i="4"/>
  <c r="T1321" i="4"/>
  <c r="S1321" i="4"/>
  <c r="R1321" i="4"/>
  <c r="H1321" i="4"/>
  <c r="G1321" i="4"/>
  <c r="T367" i="4"/>
  <c r="S367" i="4"/>
  <c r="R367" i="4"/>
  <c r="H367" i="4"/>
  <c r="G367" i="4"/>
  <c r="T366" i="4"/>
  <c r="S366" i="4"/>
  <c r="R366" i="4"/>
  <c r="H366" i="4"/>
  <c r="G366" i="4"/>
  <c r="T726" i="4"/>
  <c r="S726" i="4"/>
  <c r="R726" i="4"/>
  <c r="H726" i="4"/>
  <c r="G726" i="4"/>
  <c r="T1320" i="4"/>
  <c r="S1320" i="4"/>
  <c r="R1320" i="4"/>
  <c r="H1320" i="4"/>
  <c r="G1320" i="4"/>
  <c r="T365" i="4"/>
  <c r="S365" i="4"/>
  <c r="R365" i="4"/>
  <c r="H365" i="4"/>
  <c r="G365" i="4"/>
  <c r="T1319" i="4"/>
  <c r="S1319" i="4"/>
  <c r="R1319" i="4"/>
  <c r="H1319" i="4"/>
  <c r="G1319" i="4"/>
  <c r="T1318" i="4"/>
  <c r="S1318" i="4"/>
  <c r="R1318" i="4"/>
  <c r="H1318" i="4"/>
  <c r="G1318" i="4"/>
  <c r="T494" i="4"/>
  <c r="S494" i="4"/>
  <c r="R494" i="4"/>
  <c r="H494" i="4"/>
  <c r="G494" i="4"/>
  <c r="T725" i="4"/>
  <c r="S725" i="4"/>
  <c r="R725" i="4"/>
  <c r="H725" i="4"/>
  <c r="G725" i="4"/>
  <c r="T1317" i="4"/>
  <c r="S1317" i="4"/>
  <c r="R1317" i="4"/>
  <c r="H1317" i="4"/>
  <c r="G1317" i="4"/>
  <c r="T364" i="4"/>
  <c r="S364" i="4"/>
  <c r="R364" i="4"/>
  <c r="H364" i="4"/>
  <c r="G364" i="4"/>
  <c r="T724" i="4"/>
  <c r="S724" i="4"/>
  <c r="R724" i="4"/>
  <c r="H724" i="4"/>
  <c r="G724" i="4"/>
  <c r="T1316" i="4"/>
  <c r="S1316" i="4"/>
  <c r="R1316" i="4"/>
  <c r="H1316" i="4"/>
  <c r="G1316" i="4"/>
  <c r="T1315" i="4"/>
  <c r="S1315" i="4"/>
  <c r="R1315" i="4"/>
  <c r="H1315" i="4"/>
  <c r="G1315" i="4"/>
  <c r="T1314" i="4"/>
  <c r="S1314" i="4"/>
  <c r="R1314" i="4"/>
  <c r="H1314" i="4"/>
  <c r="G1314" i="4"/>
  <c r="T723" i="4"/>
  <c r="S723" i="4"/>
  <c r="R723" i="4"/>
  <c r="H723" i="4"/>
  <c r="G723" i="4"/>
  <c r="T1313" i="4"/>
  <c r="S1313" i="4"/>
  <c r="R1313" i="4"/>
  <c r="H1313" i="4"/>
  <c r="G1313" i="4"/>
  <c r="T363" i="4"/>
  <c r="S363" i="4"/>
  <c r="R363" i="4"/>
  <c r="H363" i="4"/>
  <c r="G363" i="4"/>
  <c r="T1312" i="4"/>
  <c r="S1312" i="4"/>
  <c r="R1312" i="4"/>
  <c r="H1312" i="4"/>
  <c r="G1312" i="4"/>
  <c r="T722" i="4"/>
  <c r="S722" i="4"/>
  <c r="R722" i="4"/>
  <c r="H722" i="4"/>
  <c r="G722" i="4"/>
  <c r="T362" i="4"/>
  <c r="S362" i="4"/>
  <c r="R362" i="4"/>
  <c r="H362" i="4"/>
  <c r="G362" i="4"/>
  <c r="T361" i="4"/>
  <c r="S361" i="4"/>
  <c r="R361" i="4"/>
  <c r="H361" i="4"/>
  <c r="G361" i="4"/>
  <c r="T721" i="4"/>
  <c r="S721" i="4"/>
  <c r="R721" i="4"/>
  <c r="H721" i="4"/>
  <c r="G721" i="4"/>
  <c r="T360" i="4"/>
  <c r="S360" i="4"/>
  <c r="R360" i="4"/>
  <c r="H360" i="4"/>
  <c r="G360" i="4"/>
  <c r="T359" i="4"/>
  <c r="S359" i="4"/>
  <c r="R359" i="4"/>
  <c r="H359" i="4"/>
  <c r="G359" i="4"/>
  <c r="T358" i="4"/>
  <c r="S358" i="4"/>
  <c r="R358" i="4"/>
  <c r="H358" i="4"/>
  <c r="G358" i="4"/>
  <c r="T357" i="4"/>
  <c r="S357" i="4"/>
  <c r="R357" i="4"/>
  <c r="H357" i="4"/>
  <c r="G357" i="4"/>
  <c r="T1311" i="4"/>
  <c r="S1311" i="4"/>
  <c r="R1311" i="4"/>
  <c r="H1311" i="4"/>
  <c r="G1311" i="4"/>
  <c r="T356" i="4"/>
  <c r="S356" i="4"/>
  <c r="R356" i="4"/>
  <c r="H356" i="4"/>
  <c r="G356" i="4"/>
  <c r="T720" i="4"/>
  <c r="S720" i="4"/>
  <c r="R720" i="4"/>
  <c r="H720" i="4"/>
  <c r="G720" i="4"/>
  <c r="T1310" i="4"/>
  <c r="S1310" i="4"/>
  <c r="R1310" i="4"/>
  <c r="H1310" i="4"/>
  <c r="G1310" i="4"/>
  <c r="T355" i="4"/>
  <c r="S355" i="4"/>
  <c r="R355" i="4"/>
  <c r="H355" i="4"/>
  <c r="G355" i="4"/>
  <c r="T493" i="4"/>
  <c r="S493" i="4"/>
  <c r="R493" i="4"/>
  <c r="H493" i="4"/>
  <c r="G493" i="4"/>
  <c r="T1309" i="4"/>
  <c r="S1309" i="4"/>
  <c r="R1309" i="4"/>
  <c r="H1309" i="4"/>
  <c r="G1309" i="4"/>
  <c r="T354" i="4"/>
  <c r="S354" i="4"/>
  <c r="R354" i="4"/>
  <c r="H354" i="4"/>
  <c r="G354" i="4"/>
  <c r="T353" i="4"/>
  <c r="S353" i="4"/>
  <c r="R353" i="4"/>
  <c r="H353" i="4"/>
  <c r="G353" i="4"/>
  <c r="T719" i="4"/>
  <c r="S719" i="4"/>
  <c r="R719" i="4"/>
  <c r="H719" i="4"/>
  <c r="G719" i="4"/>
  <c r="T718" i="4"/>
  <c r="S718" i="4"/>
  <c r="R718" i="4"/>
  <c r="H718" i="4"/>
  <c r="G718" i="4"/>
  <c r="T352" i="4"/>
  <c r="S352" i="4"/>
  <c r="R352" i="4"/>
  <c r="H352" i="4"/>
  <c r="G352" i="4"/>
  <c r="T1308" i="4"/>
  <c r="S1308" i="4"/>
  <c r="R1308" i="4"/>
  <c r="H1308" i="4"/>
  <c r="G1308" i="4"/>
  <c r="T492" i="4"/>
  <c r="S492" i="4"/>
  <c r="R492" i="4"/>
  <c r="H492" i="4"/>
  <c r="G492" i="4"/>
  <c r="T1307" i="4"/>
  <c r="S1307" i="4"/>
  <c r="R1307" i="4"/>
  <c r="H1307" i="4"/>
  <c r="G1307" i="4"/>
  <c r="T491" i="4"/>
  <c r="S491" i="4"/>
  <c r="R491" i="4"/>
  <c r="H491" i="4"/>
  <c r="G491" i="4"/>
  <c r="T717" i="4"/>
  <c r="S717" i="4"/>
  <c r="R717" i="4"/>
  <c r="H717" i="4"/>
  <c r="G717" i="4"/>
  <c r="T1306" i="4"/>
  <c r="S1306" i="4"/>
  <c r="R1306" i="4"/>
  <c r="H1306" i="4"/>
  <c r="G1306" i="4"/>
  <c r="T1305" i="4"/>
  <c r="S1305" i="4"/>
  <c r="R1305" i="4"/>
  <c r="H1305" i="4"/>
  <c r="G1305" i="4"/>
  <c r="T716" i="4"/>
  <c r="S716" i="4"/>
  <c r="R716" i="4"/>
  <c r="H716" i="4"/>
  <c r="G716" i="4"/>
  <c r="T715" i="4"/>
  <c r="S715" i="4"/>
  <c r="R715" i="4"/>
  <c r="H715" i="4"/>
  <c r="G715" i="4"/>
  <c r="T714" i="4"/>
  <c r="S714" i="4"/>
  <c r="R714" i="4"/>
  <c r="H714" i="4"/>
  <c r="G714" i="4"/>
  <c r="T1304" i="4"/>
  <c r="S1304" i="4"/>
  <c r="R1304" i="4"/>
  <c r="H1304" i="4"/>
  <c r="G1304" i="4"/>
  <c r="T713" i="4"/>
  <c r="S713" i="4"/>
  <c r="R713" i="4"/>
  <c r="H713" i="4"/>
  <c r="G713" i="4"/>
  <c r="T712" i="4"/>
  <c r="S712" i="4"/>
  <c r="R712" i="4"/>
  <c r="H712" i="4"/>
  <c r="G712" i="4"/>
  <c r="T351" i="4"/>
  <c r="S351" i="4"/>
  <c r="R351" i="4"/>
  <c r="H351" i="4"/>
  <c r="G351" i="4"/>
  <c r="T711" i="4"/>
  <c r="S711" i="4"/>
  <c r="R711" i="4"/>
  <c r="H711" i="4"/>
  <c r="G711" i="4"/>
  <c r="T710" i="4"/>
  <c r="S710" i="4"/>
  <c r="R710" i="4"/>
  <c r="H710" i="4"/>
  <c r="G710" i="4"/>
  <c r="T1303" i="4"/>
  <c r="S1303" i="4"/>
  <c r="R1303" i="4"/>
  <c r="H1303" i="4"/>
  <c r="G1303" i="4"/>
  <c r="T350" i="4"/>
  <c r="S350" i="4"/>
  <c r="R350" i="4"/>
  <c r="H350" i="4"/>
  <c r="G350" i="4"/>
  <c r="T1302" i="4"/>
  <c r="S1302" i="4"/>
  <c r="R1302" i="4"/>
  <c r="H1302" i="4"/>
  <c r="G1302" i="4"/>
  <c r="T709" i="4"/>
  <c r="S709" i="4"/>
  <c r="R709" i="4"/>
  <c r="H709" i="4"/>
  <c r="G709" i="4"/>
  <c r="T349" i="4"/>
  <c r="S349" i="4"/>
  <c r="R349" i="4"/>
  <c r="H349" i="4"/>
  <c r="G349" i="4"/>
  <c r="T1301" i="4"/>
  <c r="S1301" i="4"/>
  <c r="R1301" i="4"/>
  <c r="H1301" i="4"/>
  <c r="G1301" i="4"/>
  <c r="T348" i="4"/>
  <c r="S348" i="4"/>
  <c r="R348" i="4"/>
  <c r="H348" i="4"/>
  <c r="G348" i="4"/>
  <c r="T347" i="4"/>
  <c r="S347" i="4"/>
  <c r="R347" i="4"/>
  <c r="H347" i="4"/>
  <c r="G347" i="4"/>
  <c r="T1300" i="4"/>
  <c r="S1300" i="4"/>
  <c r="R1300" i="4"/>
  <c r="H1300" i="4"/>
  <c r="G1300" i="4"/>
  <c r="T708" i="4"/>
  <c r="S708" i="4"/>
  <c r="R708" i="4"/>
  <c r="H708" i="4"/>
  <c r="G708" i="4"/>
  <c r="T1299" i="4"/>
  <c r="S1299" i="4"/>
  <c r="R1299" i="4"/>
  <c r="H1299" i="4"/>
  <c r="G1299" i="4"/>
  <c r="T1298" i="4"/>
  <c r="S1298" i="4"/>
  <c r="R1298" i="4"/>
  <c r="H1298" i="4"/>
  <c r="G1298" i="4"/>
  <c r="T707" i="4"/>
  <c r="S707" i="4"/>
  <c r="R707" i="4"/>
  <c r="H707" i="4"/>
  <c r="G707" i="4"/>
  <c r="T706" i="4"/>
  <c r="S706" i="4"/>
  <c r="R706" i="4"/>
  <c r="H706" i="4"/>
  <c r="G706" i="4"/>
  <c r="T1297" i="4"/>
  <c r="S1297" i="4"/>
  <c r="R1297" i="4"/>
  <c r="H1297" i="4"/>
  <c r="G1297" i="4"/>
  <c r="T705" i="4"/>
  <c r="S705" i="4"/>
  <c r="R705" i="4"/>
  <c r="H705" i="4"/>
  <c r="G705" i="4"/>
  <c r="T1296" i="4"/>
  <c r="S1296" i="4"/>
  <c r="R1296" i="4"/>
  <c r="H1296" i="4"/>
  <c r="G1296" i="4"/>
  <c r="T346" i="4"/>
  <c r="S346" i="4"/>
  <c r="R346" i="4"/>
  <c r="H346" i="4"/>
  <c r="G346" i="4"/>
  <c r="T704" i="4"/>
  <c r="S704" i="4"/>
  <c r="R704" i="4"/>
  <c r="H704" i="4"/>
  <c r="G704" i="4"/>
  <c r="T703" i="4"/>
  <c r="S703" i="4"/>
  <c r="R703" i="4"/>
  <c r="H703" i="4"/>
  <c r="G703" i="4"/>
  <c r="T1295" i="4"/>
  <c r="S1295" i="4"/>
  <c r="R1295" i="4"/>
  <c r="H1295" i="4"/>
  <c r="G1295" i="4"/>
  <c r="T1294" i="4"/>
  <c r="S1294" i="4"/>
  <c r="R1294" i="4"/>
  <c r="H1294" i="4"/>
  <c r="G1294" i="4"/>
  <c r="T702" i="4"/>
  <c r="S702" i="4"/>
  <c r="R702" i="4"/>
  <c r="H702" i="4"/>
  <c r="G702" i="4"/>
  <c r="T701" i="4"/>
  <c r="S701" i="4"/>
  <c r="R701" i="4"/>
  <c r="H701" i="4"/>
  <c r="G701" i="4"/>
  <c r="T1293" i="4"/>
  <c r="S1293" i="4"/>
  <c r="R1293" i="4"/>
  <c r="H1293" i="4"/>
  <c r="G1293" i="4"/>
  <c r="T1292" i="4"/>
  <c r="S1292" i="4"/>
  <c r="R1292" i="4"/>
  <c r="H1292" i="4"/>
  <c r="G1292" i="4"/>
  <c r="T1291" i="4"/>
  <c r="S1291" i="4"/>
  <c r="R1291" i="4"/>
  <c r="H1291" i="4"/>
  <c r="G1291" i="4"/>
  <c r="T1290" i="4"/>
  <c r="S1290" i="4"/>
  <c r="R1290" i="4"/>
  <c r="H1290" i="4"/>
  <c r="G1290" i="4"/>
  <c r="T1289" i="4"/>
  <c r="S1289" i="4"/>
  <c r="R1289" i="4"/>
  <c r="H1289" i="4"/>
  <c r="G1289" i="4"/>
  <c r="T345" i="4"/>
  <c r="S345" i="4"/>
  <c r="R345" i="4"/>
  <c r="H345" i="4"/>
  <c r="G345" i="4"/>
  <c r="T1288" i="4"/>
  <c r="S1288" i="4"/>
  <c r="R1288" i="4"/>
  <c r="H1288" i="4"/>
  <c r="G1288" i="4"/>
  <c r="T700" i="4"/>
  <c r="S700" i="4"/>
  <c r="R700" i="4"/>
  <c r="H700" i="4"/>
  <c r="G700" i="4"/>
  <c r="T1287" i="4"/>
  <c r="S1287" i="4"/>
  <c r="R1287" i="4"/>
  <c r="H1287" i="4"/>
  <c r="G1287" i="4"/>
  <c r="T1286" i="4"/>
  <c r="S1286" i="4"/>
  <c r="R1286" i="4"/>
  <c r="H1286" i="4"/>
  <c r="G1286" i="4"/>
  <c r="T1285" i="4"/>
  <c r="S1285" i="4"/>
  <c r="R1285" i="4"/>
  <c r="H1285" i="4"/>
  <c r="G1285" i="4"/>
  <c r="T1284" i="4"/>
  <c r="S1284" i="4"/>
  <c r="R1284" i="4"/>
  <c r="H1284" i="4"/>
  <c r="G1284" i="4"/>
  <c r="T344" i="4"/>
  <c r="S344" i="4"/>
  <c r="R344" i="4"/>
  <c r="H344" i="4"/>
  <c r="G344" i="4"/>
  <c r="T490" i="4"/>
  <c r="S490" i="4"/>
  <c r="R490" i="4"/>
  <c r="H490" i="4"/>
  <c r="G490" i="4"/>
  <c r="T489" i="4"/>
  <c r="S489" i="4"/>
  <c r="R489" i="4"/>
  <c r="H489" i="4"/>
  <c r="G489" i="4"/>
  <c r="T1283" i="4"/>
  <c r="S1283" i="4"/>
  <c r="R1283" i="4"/>
  <c r="H1283" i="4"/>
  <c r="G1283" i="4"/>
  <c r="T1282" i="4"/>
  <c r="S1282" i="4"/>
  <c r="R1282" i="4"/>
  <c r="H1282" i="4"/>
  <c r="G1282" i="4"/>
  <c r="T343" i="4"/>
  <c r="S343" i="4"/>
  <c r="R343" i="4"/>
  <c r="H343" i="4"/>
  <c r="G343" i="4"/>
  <c r="T342" i="4"/>
  <c r="S342" i="4"/>
  <c r="R342" i="4"/>
  <c r="H342" i="4"/>
  <c r="G342" i="4"/>
  <c r="T341" i="4"/>
  <c r="S341" i="4"/>
  <c r="R341" i="4"/>
  <c r="H341" i="4"/>
  <c r="G341" i="4"/>
  <c r="T1281" i="4"/>
  <c r="S1281" i="4"/>
  <c r="R1281" i="4"/>
  <c r="H1281" i="4"/>
  <c r="G1281" i="4"/>
  <c r="T340" i="4"/>
  <c r="S340" i="4"/>
  <c r="R340" i="4"/>
  <c r="H340" i="4"/>
  <c r="G340" i="4"/>
  <c r="T699" i="4"/>
  <c r="S699" i="4"/>
  <c r="R699" i="4"/>
  <c r="H699" i="4"/>
  <c r="G699" i="4"/>
  <c r="T488" i="4"/>
  <c r="S488" i="4"/>
  <c r="R488" i="4"/>
  <c r="H488" i="4"/>
  <c r="G488" i="4"/>
  <c r="T698" i="4"/>
  <c r="S698" i="4"/>
  <c r="R698" i="4"/>
  <c r="H698" i="4"/>
  <c r="G698" i="4"/>
  <c r="T1280" i="4"/>
  <c r="S1280" i="4"/>
  <c r="R1280" i="4"/>
  <c r="H1280" i="4"/>
  <c r="G1280" i="4"/>
  <c r="T1279" i="4"/>
  <c r="S1279" i="4"/>
  <c r="R1279" i="4"/>
  <c r="H1279" i="4"/>
  <c r="G1279" i="4"/>
  <c r="T697" i="4"/>
  <c r="S697" i="4"/>
  <c r="R697" i="4"/>
  <c r="H697" i="4"/>
  <c r="G697" i="4"/>
  <c r="T696" i="4"/>
  <c r="S696" i="4"/>
  <c r="R696" i="4"/>
  <c r="H696" i="4"/>
  <c r="G696" i="4"/>
  <c r="T695" i="4"/>
  <c r="S695" i="4"/>
  <c r="R695" i="4"/>
  <c r="H695" i="4"/>
  <c r="G695" i="4"/>
  <c r="T694" i="4"/>
  <c r="S694" i="4"/>
  <c r="R694" i="4"/>
  <c r="H694" i="4"/>
  <c r="G694" i="4"/>
  <c r="T339" i="4"/>
  <c r="S339" i="4"/>
  <c r="R339" i="4"/>
  <c r="H339" i="4"/>
  <c r="G339" i="4"/>
  <c r="T338" i="4"/>
  <c r="S338" i="4"/>
  <c r="R338" i="4"/>
  <c r="H338" i="4"/>
  <c r="G338" i="4"/>
  <c r="T1278" i="4"/>
  <c r="S1278" i="4"/>
  <c r="R1278" i="4"/>
  <c r="H1278" i="4"/>
  <c r="G1278" i="4"/>
  <c r="T337" i="4"/>
  <c r="S337" i="4"/>
  <c r="R337" i="4"/>
  <c r="H337" i="4"/>
  <c r="G337" i="4"/>
  <c r="T1277" i="4"/>
  <c r="S1277" i="4"/>
  <c r="R1277" i="4"/>
  <c r="H1277" i="4"/>
  <c r="G1277" i="4"/>
  <c r="T693" i="4"/>
  <c r="S693" i="4"/>
  <c r="R693" i="4"/>
  <c r="H693" i="4"/>
  <c r="G693" i="4"/>
  <c r="T1276" i="4"/>
  <c r="S1276" i="4"/>
  <c r="R1276" i="4"/>
  <c r="H1276" i="4"/>
  <c r="G1276" i="4"/>
  <c r="T1275" i="4"/>
  <c r="S1275" i="4"/>
  <c r="R1275" i="4"/>
  <c r="H1275" i="4"/>
  <c r="G1275" i="4"/>
  <c r="T692" i="4"/>
  <c r="S692" i="4"/>
  <c r="R692" i="4"/>
  <c r="H692" i="4"/>
  <c r="G692" i="4"/>
  <c r="T1274" i="4"/>
  <c r="S1274" i="4"/>
  <c r="R1274" i="4"/>
  <c r="H1274" i="4"/>
  <c r="G1274" i="4"/>
  <c r="T336" i="4"/>
  <c r="S336" i="4"/>
  <c r="R336" i="4"/>
  <c r="H336" i="4"/>
  <c r="G336" i="4"/>
  <c r="T335" i="4"/>
  <c r="S335" i="4"/>
  <c r="R335" i="4"/>
  <c r="H335" i="4"/>
  <c r="G335" i="4"/>
  <c r="T1273" i="4"/>
  <c r="S1273" i="4"/>
  <c r="R1273" i="4"/>
  <c r="H1273" i="4"/>
  <c r="G1273" i="4"/>
  <c r="T1272" i="4"/>
  <c r="S1272" i="4"/>
  <c r="R1272" i="4"/>
  <c r="H1272" i="4"/>
  <c r="G1272" i="4"/>
  <c r="T691" i="4"/>
  <c r="S691" i="4"/>
  <c r="R691" i="4"/>
  <c r="H691" i="4"/>
  <c r="G691" i="4"/>
  <c r="T334" i="4"/>
  <c r="S334" i="4"/>
  <c r="R334" i="4"/>
  <c r="H334" i="4"/>
  <c r="G334" i="4"/>
  <c r="T1271" i="4"/>
  <c r="S1271" i="4"/>
  <c r="R1271" i="4"/>
  <c r="H1271" i="4"/>
  <c r="G1271" i="4"/>
  <c r="T1270" i="4"/>
  <c r="S1270" i="4"/>
  <c r="R1270" i="4"/>
  <c r="H1270" i="4"/>
  <c r="G1270" i="4"/>
  <c r="T333" i="4"/>
  <c r="S333" i="4"/>
  <c r="R333" i="4"/>
  <c r="H333" i="4"/>
  <c r="G333" i="4"/>
  <c r="T332" i="4"/>
  <c r="S332" i="4"/>
  <c r="R332" i="4"/>
  <c r="H332" i="4"/>
  <c r="G332" i="4"/>
  <c r="T1269" i="4"/>
  <c r="S1269" i="4"/>
  <c r="R1269" i="4"/>
  <c r="H1269" i="4"/>
  <c r="G1269" i="4"/>
  <c r="T331" i="4"/>
  <c r="S331" i="4"/>
  <c r="R331" i="4"/>
  <c r="H331" i="4"/>
  <c r="G331" i="4"/>
  <c r="T330" i="4"/>
  <c r="S330" i="4"/>
  <c r="R330" i="4"/>
  <c r="H330" i="4"/>
  <c r="G330" i="4"/>
  <c r="T690" i="4"/>
  <c r="S690" i="4"/>
  <c r="R690" i="4"/>
  <c r="H690" i="4"/>
  <c r="G690" i="4"/>
  <c r="T689" i="4"/>
  <c r="S689" i="4"/>
  <c r="R689" i="4"/>
  <c r="H689" i="4"/>
  <c r="G689" i="4"/>
  <c r="T329" i="4"/>
  <c r="S329" i="4"/>
  <c r="R329" i="4"/>
  <c r="H329" i="4"/>
  <c r="G329" i="4"/>
  <c r="T328" i="4"/>
  <c r="S328" i="4"/>
  <c r="R328" i="4"/>
  <c r="H328" i="4"/>
  <c r="G328" i="4"/>
  <c r="T688" i="4"/>
  <c r="S688" i="4"/>
  <c r="R688" i="4"/>
  <c r="H688" i="4"/>
  <c r="G688" i="4"/>
  <c r="T1268" i="4"/>
  <c r="S1268" i="4"/>
  <c r="R1268" i="4"/>
  <c r="H1268" i="4"/>
  <c r="G1268" i="4"/>
  <c r="T327" i="4"/>
  <c r="S327" i="4"/>
  <c r="R327" i="4"/>
  <c r="H327" i="4"/>
  <c r="G327" i="4"/>
  <c r="T1267" i="4"/>
  <c r="S1267" i="4"/>
  <c r="R1267" i="4"/>
  <c r="H1267" i="4"/>
  <c r="G1267" i="4"/>
  <c r="T1266" i="4"/>
  <c r="S1266" i="4"/>
  <c r="R1266" i="4"/>
  <c r="H1266" i="4"/>
  <c r="G1266" i="4"/>
  <c r="T326" i="4"/>
  <c r="S326" i="4"/>
  <c r="R326" i="4"/>
  <c r="H326" i="4"/>
  <c r="G326" i="4"/>
  <c r="T1265" i="4"/>
  <c r="S1265" i="4"/>
  <c r="R1265" i="4"/>
  <c r="H1265" i="4"/>
  <c r="G1265" i="4"/>
  <c r="T325" i="4"/>
  <c r="S325" i="4"/>
  <c r="R325" i="4"/>
  <c r="H325" i="4"/>
  <c r="G325" i="4"/>
  <c r="T1264" i="4"/>
  <c r="S1264" i="4"/>
  <c r="R1264" i="4"/>
  <c r="H1264" i="4"/>
  <c r="G1264" i="4"/>
  <c r="T1263" i="4"/>
  <c r="S1263" i="4"/>
  <c r="R1263" i="4"/>
  <c r="H1263" i="4"/>
  <c r="G1263" i="4"/>
  <c r="T1262" i="4"/>
  <c r="S1262" i="4"/>
  <c r="R1262" i="4"/>
  <c r="H1262" i="4"/>
  <c r="G1262" i="4"/>
  <c r="T1261" i="4"/>
  <c r="S1261" i="4"/>
  <c r="R1261" i="4"/>
  <c r="H1261" i="4"/>
  <c r="G1261" i="4"/>
  <c r="T487" i="4"/>
  <c r="S487" i="4"/>
  <c r="R487" i="4"/>
  <c r="H487" i="4"/>
  <c r="G487" i="4"/>
  <c r="T1260" i="4"/>
  <c r="S1260" i="4"/>
  <c r="R1260" i="4"/>
  <c r="H1260" i="4"/>
  <c r="G1260" i="4"/>
  <c r="T324" i="4"/>
  <c r="S324" i="4"/>
  <c r="R324" i="4"/>
  <c r="H324" i="4"/>
  <c r="G324" i="4"/>
  <c r="T323" i="4"/>
  <c r="S323" i="4"/>
  <c r="R323" i="4"/>
  <c r="H323" i="4"/>
  <c r="G323" i="4"/>
  <c r="T687" i="4"/>
  <c r="S687" i="4"/>
  <c r="R687" i="4"/>
  <c r="H687" i="4"/>
  <c r="G687" i="4"/>
  <c r="T686" i="4"/>
  <c r="S686" i="4"/>
  <c r="R686" i="4"/>
  <c r="H686" i="4"/>
  <c r="G686" i="4"/>
  <c r="T1259" i="4"/>
  <c r="S1259" i="4"/>
  <c r="R1259" i="4"/>
  <c r="H1259" i="4"/>
  <c r="G1259" i="4"/>
  <c r="T1258" i="4"/>
  <c r="S1258" i="4"/>
  <c r="R1258" i="4"/>
  <c r="H1258" i="4"/>
  <c r="G1258" i="4"/>
  <c r="T486" i="4"/>
  <c r="S486" i="4"/>
  <c r="R486" i="4"/>
  <c r="H486" i="4"/>
  <c r="G486" i="4"/>
  <c r="T1257" i="4"/>
  <c r="S1257" i="4"/>
  <c r="R1257" i="4"/>
  <c r="H1257" i="4"/>
  <c r="G1257" i="4"/>
  <c r="T322" i="4"/>
  <c r="S322" i="4"/>
  <c r="R322" i="4"/>
  <c r="H322" i="4"/>
  <c r="G322" i="4"/>
  <c r="T1256" i="4"/>
  <c r="S1256" i="4"/>
  <c r="R1256" i="4"/>
  <c r="H1256" i="4"/>
  <c r="G1256" i="4"/>
  <c r="T1255" i="4"/>
  <c r="S1255" i="4"/>
  <c r="R1255" i="4"/>
  <c r="H1255" i="4"/>
  <c r="G1255" i="4"/>
  <c r="T1254" i="4"/>
  <c r="S1254" i="4"/>
  <c r="R1254" i="4"/>
  <c r="H1254" i="4"/>
  <c r="G1254" i="4"/>
  <c r="T321" i="4"/>
  <c r="S321" i="4"/>
  <c r="R321" i="4"/>
  <c r="H321" i="4"/>
  <c r="G321" i="4"/>
  <c r="T1253" i="4"/>
  <c r="S1253" i="4"/>
  <c r="R1253" i="4"/>
  <c r="H1253" i="4"/>
  <c r="G1253" i="4"/>
  <c r="T320" i="4"/>
  <c r="S320" i="4"/>
  <c r="R320" i="4"/>
  <c r="H320" i="4"/>
  <c r="G320" i="4"/>
  <c r="T685" i="4"/>
  <c r="S685" i="4"/>
  <c r="R685" i="4"/>
  <c r="H685" i="4"/>
  <c r="G685" i="4"/>
  <c r="T684" i="4"/>
  <c r="S684" i="4"/>
  <c r="R684" i="4"/>
  <c r="H684" i="4"/>
  <c r="G684" i="4"/>
  <c r="T1252" i="4"/>
  <c r="S1252" i="4"/>
  <c r="R1252" i="4"/>
  <c r="H1252" i="4"/>
  <c r="G1252" i="4"/>
  <c r="T1251" i="4"/>
  <c r="S1251" i="4"/>
  <c r="R1251" i="4"/>
  <c r="H1251" i="4"/>
  <c r="G1251" i="4"/>
  <c r="T485" i="4"/>
  <c r="S485" i="4"/>
  <c r="R485" i="4"/>
  <c r="H485" i="4"/>
  <c r="G485" i="4"/>
  <c r="T1250" i="4"/>
  <c r="S1250" i="4"/>
  <c r="R1250" i="4"/>
  <c r="H1250" i="4"/>
  <c r="G1250" i="4"/>
  <c r="T683" i="4"/>
  <c r="S683" i="4"/>
  <c r="R683" i="4"/>
  <c r="H683" i="4"/>
  <c r="G683" i="4"/>
  <c r="T1249" i="4"/>
  <c r="S1249" i="4"/>
  <c r="R1249" i="4"/>
  <c r="H1249" i="4"/>
  <c r="G1249" i="4"/>
  <c r="T682" i="4"/>
  <c r="S682" i="4"/>
  <c r="R682" i="4"/>
  <c r="H682" i="4"/>
  <c r="G682" i="4"/>
  <c r="T681" i="4"/>
  <c r="S681" i="4"/>
  <c r="R681" i="4"/>
  <c r="H681" i="4"/>
  <c r="G681" i="4"/>
  <c r="T680" i="4"/>
  <c r="S680" i="4"/>
  <c r="R680" i="4"/>
  <c r="H680" i="4"/>
  <c r="G680" i="4"/>
  <c r="T319" i="4"/>
  <c r="S319" i="4"/>
  <c r="R319" i="4"/>
  <c r="H319" i="4"/>
  <c r="G319" i="4"/>
  <c r="T318" i="4"/>
  <c r="S318" i="4"/>
  <c r="R318" i="4"/>
  <c r="H318" i="4"/>
  <c r="G318" i="4"/>
  <c r="T1248" i="4"/>
  <c r="S1248" i="4"/>
  <c r="R1248" i="4"/>
  <c r="H1248" i="4"/>
  <c r="G1248" i="4"/>
  <c r="T1247" i="4"/>
  <c r="S1247" i="4"/>
  <c r="R1247" i="4"/>
  <c r="H1247" i="4"/>
  <c r="G1247" i="4"/>
  <c r="T679" i="4"/>
  <c r="S679" i="4"/>
  <c r="R679" i="4"/>
  <c r="H679" i="4"/>
  <c r="G679" i="4"/>
  <c r="T1246" i="4"/>
  <c r="S1246" i="4"/>
  <c r="R1246" i="4"/>
  <c r="H1246" i="4"/>
  <c r="G1246" i="4"/>
  <c r="T317" i="4"/>
  <c r="S317" i="4"/>
  <c r="R317" i="4"/>
  <c r="H317" i="4"/>
  <c r="G317" i="4"/>
  <c r="T484" i="4"/>
  <c r="S484" i="4"/>
  <c r="R484" i="4"/>
  <c r="H484" i="4"/>
  <c r="G484" i="4"/>
  <c r="T678" i="4"/>
  <c r="S678" i="4"/>
  <c r="R678" i="4"/>
  <c r="H678" i="4"/>
  <c r="G678" i="4"/>
  <c r="T1245" i="4"/>
  <c r="S1245" i="4"/>
  <c r="R1245" i="4"/>
  <c r="H1245" i="4"/>
  <c r="G1245" i="4"/>
  <c r="T1244" i="4"/>
  <c r="S1244" i="4"/>
  <c r="R1244" i="4"/>
  <c r="H1244" i="4"/>
  <c r="G1244" i="4"/>
  <c r="T316" i="4"/>
  <c r="S316" i="4"/>
  <c r="R316" i="4"/>
  <c r="H316" i="4"/>
  <c r="G316" i="4"/>
  <c r="T677" i="4"/>
  <c r="S677" i="4"/>
  <c r="R677" i="4"/>
  <c r="H677" i="4"/>
  <c r="G677" i="4"/>
  <c r="T483" i="4"/>
  <c r="S483" i="4"/>
  <c r="R483" i="4"/>
  <c r="H483" i="4"/>
  <c r="G483" i="4"/>
  <c r="T676" i="4"/>
  <c r="S676" i="4"/>
  <c r="R676" i="4"/>
  <c r="H676" i="4"/>
  <c r="G676" i="4"/>
  <c r="T482" i="4"/>
  <c r="S482" i="4"/>
  <c r="R482" i="4"/>
  <c r="H482" i="4"/>
  <c r="G482" i="4"/>
  <c r="T675" i="4"/>
  <c r="S675" i="4"/>
  <c r="R675" i="4"/>
  <c r="H675" i="4"/>
  <c r="G675" i="4"/>
  <c r="T315" i="4"/>
  <c r="S315" i="4"/>
  <c r="R315" i="4"/>
  <c r="H315" i="4"/>
  <c r="G315" i="4"/>
  <c r="T674" i="4"/>
  <c r="S674" i="4"/>
  <c r="R674" i="4"/>
  <c r="H674" i="4"/>
  <c r="G674" i="4"/>
  <c r="T673" i="4"/>
  <c r="S673" i="4"/>
  <c r="R673" i="4"/>
  <c r="H673" i="4"/>
  <c r="G673" i="4"/>
  <c r="T1243" i="4"/>
  <c r="S1243" i="4"/>
  <c r="R1243" i="4"/>
  <c r="H1243" i="4"/>
  <c r="G1243" i="4"/>
  <c r="T314" i="4"/>
  <c r="S314" i="4"/>
  <c r="R314" i="4"/>
  <c r="H314" i="4"/>
  <c r="G314" i="4"/>
  <c r="T1242" i="4"/>
  <c r="S1242" i="4"/>
  <c r="R1242" i="4"/>
  <c r="H1242" i="4"/>
  <c r="G1242" i="4"/>
  <c r="T313" i="4"/>
  <c r="S313" i="4"/>
  <c r="R313" i="4"/>
  <c r="H313" i="4"/>
  <c r="G313" i="4"/>
  <c r="T312" i="4"/>
  <c r="S312" i="4"/>
  <c r="R312" i="4"/>
  <c r="H312" i="4"/>
  <c r="G312" i="4"/>
  <c r="T1241" i="4"/>
  <c r="S1241" i="4"/>
  <c r="R1241" i="4"/>
  <c r="H1241" i="4"/>
  <c r="G1241" i="4"/>
  <c r="T1240" i="4"/>
  <c r="S1240" i="4"/>
  <c r="R1240" i="4"/>
  <c r="H1240" i="4"/>
  <c r="G1240" i="4"/>
  <c r="T1239" i="4"/>
  <c r="S1239" i="4"/>
  <c r="R1239" i="4"/>
  <c r="H1239" i="4"/>
  <c r="G1239" i="4"/>
  <c r="T311" i="4"/>
  <c r="S311" i="4"/>
  <c r="R311" i="4"/>
  <c r="H311" i="4"/>
  <c r="G311" i="4"/>
  <c r="T1238" i="4"/>
  <c r="S1238" i="4"/>
  <c r="R1238" i="4"/>
  <c r="H1238" i="4"/>
  <c r="G1238" i="4"/>
  <c r="T310" i="4"/>
  <c r="S310" i="4"/>
  <c r="R310" i="4"/>
  <c r="H310" i="4"/>
  <c r="G310" i="4"/>
  <c r="T672" i="4"/>
  <c r="S672" i="4"/>
  <c r="R672" i="4"/>
  <c r="H672" i="4"/>
  <c r="G672" i="4"/>
  <c r="T671" i="4"/>
  <c r="S671" i="4"/>
  <c r="R671" i="4"/>
  <c r="H671" i="4"/>
  <c r="G671" i="4"/>
  <c r="T670" i="4"/>
  <c r="S670" i="4"/>
  <c r="R670" i="4"/>
  <c r="H670" i="4"/>
  <c r="G670" i="4"/>
  <c r="T1237" i="4"/>
  <c r="S1237" i="4"/>
  <c r="R1237" i="4"/>
  <c r="H1237" i="4"/>
  <c r="G1237" i="4"/>
  <c r="T481" i="4"/>
  <c r="S481" i="4"/>
  <c r="R481" i="4"/>
  <c r="H481" i="4"/>
  <c r="G481" i="4"/>
  <c r="T669" i="4"/>
  <c r="S669" i="4"/>
  <c r="R669" i="4"/>
  <c r="H669" i="4"/>
  <c r="G669" i="4"/>
  <c r="T309" i="4"/>
  <c r="S309" i="4"/>
  <c r="R309" i="4"/>
  <c r="H309" i="4"/>
  <c r="G309" i="4"/>
  <c r="T668" i="4"/>
  <c r="S668" i="4"/>
  <c r="R668" i="4"/>
  <c r="H668" i="4"/>
  <c r="G668" i="4"/>
  <c r="T667" i="4"/>
  <c r="S667" i="4"/>
  <c r="R667" i="4"/>
  <c r="H667" i="4"/>
  <c r="G667" i="4"/>
  <c r="T666" i="4"/>
  <c r="S666" i="4"/>
  <c r="R666" i="4"/>
  <c r="H666" i="4"/>
  <c r="G666" i="4"/>
  <c r="T308" i="4"/>
  <c r="S308" i="4"/>
  <c r="R308" i="4"/>
  <c r="H308" i="4"/>
  <c r="G308" i="4"/>
  <c r="T480" i="4"/>
  <c r="S480" i="4"/>
  <c r="R480" i="4"/>
  <c r="H480" i="4"/>
  <c r="G480" i="4"/>
  <c r="T307" i="4"/>
  <c r="S307" i="4"/>
  <c r="R307" i="4"/>
  <c r="H307" i="4"/>
  <c r="G307" i="4"/>
  <c r="T306" i="4"/>
  <c r="S306" i="4"/>
  <c r="R306" i="4"/>
  <c r="H306" i="4"/>
  <c r="G306" i="4"/>
  <c r="T1236" i="4"/>
  <c r="S1236" i="4"/>
  <c r="R1236" i="4"/>
  <c r="H1236" i="4"/>
  <c r="G1236" i="4"/>
  <c r="T665" i="4"/>
  <c r="S665" i="4"/>
  <c r="R665" i="4"/>
  <c r="H665" i="4"/>
  <c r="G665" i="4"/>
  <c r="T664" i="4"/>
  <c r="S664" i="4"/>
  <c r="R664" i="4"/>
  <c r="H664" i="4"/>
  <c r="G664" i="4"/>
  <c r="T305" i="4"/>
  <c r="S305" i="4"/>
  <c r="R305" i="4"/>
  <c r="H305" i="4"/>
  <c r="G305" i="4"/>
  <c r="T1235" i="4"/>
  <c r="S1235" i="4"/>
  <c r="R1235" i="4"/>
  <c r="H1235" i="4"/>
  <c r="G1235" i="4"/>
  <c r="T663" i="4"/>
  <c r="S663" i="4"/>
  <c r="R663" i="4"/>
  <c r="H663" i="4"/>
  <c r="G663" i="4"/>
  <c r="T1234" i="4"/>
  <c r="S1234" i="4"/>
  <c r="R1234" i="4"/>
  <c r="H1234" i="4"/>
  <c r="G1234" i="4"/>
  <c r="T304" i="4"/>
  <c r="S304" i="4"/>
  <c r="R304" i="4"/>
  <c r="H304" i="4"/>
  <c r="G304" i="4"/>
  <c r="T303" i="4"/>
  <c r="S303" i="4"/>
  <c r="R303" i="4"/>
  <c r="H303" i="4"/>
  <c r="G303" i="4"/>
  <c r="T662" i="4"/>
  <c r="S662" i="4"/>
  <c r="R662" i="4"/>
  <c r="H662" i="4"/>
  <c r="G662" i="4"/>
  <c r="T661" i="4"/>
  <c r="S661" i="4"/>
  <c r="R661" i="4"/>
  <c r="H661" i="4"/>
  <c r="G661" i="4"/>
  <c r="T479" i="4"/>
  <c r="S479" i="4"/>
  <c r="R479" i="4"/>
  <c r="H479" i="4"/>
  <c r="G479" i="4"/>
  <c r="T660" i="4"/>
  <c r="S660" i="4"/>
  <c r="R660" i="4"/>
  <c r="H660" i="4"/>
  <c r="G660" i="4"/>
  <c r="T302" i="4"/>
  <c r="S302" i="4"/>
  <c r="R302" i="4"/>
  <c r="H302" i="4"/>
  <c r="G302" i="4"/>
  <c r="T301" i="4"/>
  <c r="S301" i="4"/>
  <c r="R301" i="4"/>
  <c r="H301" i="4"/>
  <c r="G301" i="4"/>
  <c r="T659" i="4"/>
  <c r="S659" i="4"/>
  <c r="R659" i="4"/>
  <c r="H659" i="4"/>
  <c r="G659" i="4"/>
  <c r="T478" i="4"/>
  <c r="S478" i="4"/>
  <c r="R478" i="4"/>
  <c r="H478" i="4"/>
  <c r="G478" i="4"/>
  <c r="T1233" i="4"/>
  <c r="S1233" i="4"/>
  <c r="R1233" i="4"/>
  <c r="H1233" i="4"/>
  <c r="G1233" i="4"/>
  <c r="T1232" i="4"/>
  <c r="S1232" i="4"/>
  <c r="R1232" i="4"/>
  <c r="H1232" i="4"/>
  <c r="G1232" i="4"/>
  <c r="T1231" i="4"/>
  <c r="S1231" i="4"/>
  <c r="R1231" i="4"/>
  <c r="H1231" i="4"/>
  <c r="G1231" i="4"/>
  <c r="T1230" i="4"/>
  <c r="S1230" i="4"/>
  <c r="R1230" i="4"/>
  <c r="H1230" i="4"/>
  <c r="G1230" i="4"/>
  <c r="T1229" i="4"/>
  <c r="S1229" i="4"/>
  <c r="R1229" i="4"/>
  <c r="H1229" i="4"/>
  <c r="G1229" i="4"/>
  <c r="T1228" i="4"/>
  <c r="S1228" i="4"/>
  <c r="R1228" i="4"/>
  <c r="H1228" i="4"/>
  <c r="G1228" i="4"/>
  <c r="T1227" i="4"/>
  <c r="S1227" i="4"/>
  <c r="R1227" i="4"/>
  <c r="H1227" i="4"/>
  <c r="G1227" i="4"/>
  <c r="T1226" i="4"/>
  <c r="S1226" i="4"/>
  <c r="R1226" i="4"/>
  <c r="H1226" i="4"/>
  <c r="G1226" i="4"/>
  <c r="T477" i="4"/>
  <c r="S477" i="4"/>
  <c r="R477" i="4"/>
  <c r="H477" i="4"/>
  <c r="G477" i="4"/>
  <c r="T300" i="4"/>
  <c r="S300" i="4"/>
  <c r="R300" i="4"/>
  <c r="H300" i="4"/>
  <c r="G300" i="4"/>
  <c r="T299" i="4"/>
  <c r="S299" i="4"/>
  <c r="R299" i="4"/>
  <c r="H299" i="4"/>
  <c r="G299" i="4"/>
  <c r="T1225" i="4"/>
  <c r="S1225" i="4"/>
  <c r="R1225" i="4"/>
  <c r="H1225" i="4"/>
  <c r="G1225" i="4"/>
  <c r="T658" i="4"/>
  <c r="S658" i="4"/>
  <c r="R658" i="4"/>
  <c r="H658" i="4"/>
  <c r="G658" i="4"/>
  <c r="T476" i="4"/>
  <c r="S476" i="4"/>
  <c r="R476" i="4"/>
  <c r="H476" i="4"/>
  <c r="G476" i="4"/>
  <c r="T1224" i="4"/>
  <c r="S1224" i="4"/>
  <c r="R1224" i="4"/>
  <c r="H1224" i="4"/>
  <c r="G1224" i="4"/>
  <c r="T1223" i="4"/>
  <c r="S1223" i="4"/>
  <c r="R1223" i="4"/>
  <c r="H1223" i="4"/>
  <c r="G1223" i="4"/>
  <c r="T657" i="4"/>
  <c r="S657" i="4"/>
  <c r="R657" i="4"/>
  <c r="H657" i="4"/>
  <c r="G657" i="4"/>
  <c r="T298" i="4"/>
  <c r="S298" i="4"/>
  <c r="R298" i="4"/>
  <c r="H298" i="4"/>
  <c r="G298" i="4"/>
  <c r="T297" i="4"/>
  <c r="S297" i="4"/>
  <c r="R297" i="4"/>
  <c r="H297" i="4"/>
  <c r="G297" i="4"/>
  <c r="T475" i="4"/>
  <c r="S475" i="4"/>
  <c r="R475" i="4"/>
  <c r="H475" i="4"/>
  <c r="G475" i="4"/>
  <c r="T1222" i="4"/>
  <c r="S1222" i="4"/>
  <c r="R1222" i="4"/>
  <c r="H1222" i="4"/>
  <c r="G1222" i="4"/>
  <c r="T1221" i="4"/>
  <c r="S1221" i="4"/>
  <c r="R1221" i="4"/>
  <c r="H1221" i="4"/>
  <c r="G1221" i="4"/>
  <c r="T1220" i="4"/>
  <c r="S1220" i="4"/>
  <c r="R1220" i="4"/>
  <c r="H1220" i="4"/>
  <c r="G1220" i="4"/>
  <c r="T1219" i="4"/>
  <c r="S1219" i="4"/>
  <c r="R1219" i="4"/>
  <c r="H1219" i="4"/>
  <c r="G1219" i="4"/>
  <c r="T296" i="4"/>
  <c r="S296" i="4"/>
  <c r="R296" i="4"/>
  <c r="H296" i="4"/>
  <c r="G296" i="4"/>
  <c r="T656" i="4"/>
  <c r="S656" i="4"/>
  <c r="R656" i="4"/>
  <c r="H656" i="4"/>
  <c r="G656" i="4"/>
  <c r="T295" i="4"/>
  <c r="S295" i="4"/>
  <c r="R295" i="4"/>
  <c r="H295" i="4"/>
  <c r="G295" i="4"/>
  <c r="T294" i="4"/>
  <c r="S294" i="4"/>
  <c r="R294" i="4"/>
  <c r="H294" i="4"/>
  <c r="G294" i="4"/>
  <c r="T1218" i="4"/>
  <c r="S1218" i="4"/>
  <c r="R1218" i="4"/>
  <c r="H1218" i="4"/>
  <c r="G1218" i="4"/>
  <c r="T1217" i="4"/>
  <c r="S1217" i="4"/>
  <c r="R1217" i="4"/>
  <c r="H1217" i="4"/>
  <c r="G1217" i="4"/>
  <c r="T655" i="4"/>
  <c r="S655" i="4"/>
  <c r="R655" i="4"/>
  <c r="H655" i="4"/>
  <c r="G655" i="4"/>
  <c r="T1216" i="4"/>
  <c r="S1216" i="4"/>
  <c r="R1216" i="4"/>
  <c r="H1216" i="4"/>
  <c r="G1216" i="4"/>
  <c r="T293" i="4"/>
  <c r="S293" i="4"/>
  <c r="R293" i="4"/>
  <c r="H293" i="4"/>
  <c r="G293" i="4"/>
  <c r="T292" i="4"/>
  <c r="S292" i="4"/>
  <c r="R292" i="4"/>
  <c r="H292" i="4"/>
  <c r="G292" i="4"/>
  <c r="T654" i="4"/>
  <c r="S654" i="4"/>
  <c r="R654" i="4"/>
  <c r="H654" i="4"/>
  <c r="G654" i="4"/>
  <c r="T291" i="4"/>
  <c r="S291" i="4"/>
  <c r="R291" i="4"/>
  <c r="H291" i="4"/>
  <c r="G291" i="4"/>
  <c r="T290" i="4"/>
  <c r="S290" i="4"/>
  <c r="R290" i="4"/>
  <c r="H290" i="4"/>
  <c r="G290" i="4"/>
  <c r="T289" i="4"/>
  <c r="S289" i="4"/>
  <c r="R289" i="4"/>
  <c r="H289" i="4"/>
  <c r="G289" i="4"/>
  <c r="T1215" i="4"/>
  <c r="S1215" i="4"/>
  <c r="R1215" i="4"/>
  <c r="H1215" i="4"/>
  <c r="G1215" i="4"/>
  <c r="T1214" i="4"/>
  <c r="S1214" i="4"/>
  <c r="R1214" i="4"/>
  <c r="H1214" i="4"/>
  <c r="G1214" i="4"/>
  <c r="T288" i="4"/>
  <c r="S288" i="4"/>
  <c r="R288" i="4"/>
  <c r="H288" i="4"/>
  <c r="G288" i="4"/>
  <c r="T474" i="4"/>
  <c r="S474" i="4"/>
  <c r="R474" i="4"/>
  <c r="H474" i="4"/>
  <c r="G474" i="4"/>
  <c r="T1213" i="4"/>
  <c r="S1213" i="4"/>
  <c r="R1213" i="4"/>
  <c r="H1213" i="4"/>
  <c r="G1213" i="4"/>
  <c r="T287" i="4"/>
  <c r="S287" i="4"/>
  <c r="R287" i="4"/>
  <c r="H287" i="4"/>
  <c r="G287" i="4"/>
  <c r="T473" i="4"/>
  <c r="S473" i="4"/>
  <c r="R473" i="4"/>
  <c r="H473" i="4"/>
  <c r="G473" i="4"/>
  <c r="T1212" i="4"/>
  <c r="S1212" i="4"/>
  <c r="R1212" i="4"/>
  <c r="H1212" i="4"/>
  <c r="G1212" i="4"/>
  <c r="T1211" i="4"/>
  <c r="S1211" i="4"/>
  <c r="R1211" i="4"/>
  <c r="H1211" i="4"/>
  <c r="G1211" i="4"/>
  <c r="T286" i="4"/>
  <c r="S286" i="4"/>
  <c r="R286" i="4"/>
  <c r="H286" i="4"/>
  <c r="G286" i="4"/>
  <c r="T1210" i="4"/>
  <c r="S1210" i="4"/>
  <c r="R1210" i="4"/>
  <c r="H1210" i="4"/>
  <c r="G1210" i="4"/>
  <c r="T1209" i="4"/>
  <c r="S1209" i="4"/>
  <c r="R1209" i="4"/>
  <c r="H1209" i="4"/>
  <c r="G1209" i="4"/>
  <c r="T1208" i="4"/>
  <c r="S1208" i="4"/>
  <c r="R1208" i="4"/>
  <c r="H1208" i="4"/>
  <c r="G1208" i="4"/>
  <c r="T1207" i="4"/>
  <c r="S1207" i="4"/>
  <c r="R1207" i="4"/>
  <c r="H1207" i="4"/>
  <c r="G1207" i="4"/>
  <c r="T653" i="4"/>
  <c r="S653" i="4"/>
  <c r="R653" i="4"/>
  <c r="H653" i="4"/>
  <c r="G653" i="4"/>
  <c r="T285" i="4"/>
  <c r="S285" i="4"/>
  <c r="R285" i="4"/>
  <c r="H285" i="4"/>
  <c r="G285" i="4"/>
  <c r="T284" i="4"/>
  <c r="S284" i="4"/>
  <c r="R284" i="4"/>
  <c r="H284" i="4"/>
  <c r="G284" i="4"/>
  <c r="T1206" i="4"/>
  <c r="S1206" i="4"/>
  <c r="R1206" i="4"/>
  <c r="H1206" i="4"/>
  <c r="G1206" i="4"/>
  <c r="T472" i="4"/>
  <c r="S472" i="4"/>
  <c r="R472" i="4"/>
  <c r="H472" i="4"/>
  <c r="G472" i="4"/>
  <c r="T1205" i="4"/>
  <c r="S1205" i="4"/>
  <c r="R1205" i="4"/>
  <c r="H1205" i="4"/>
  <c r="G1205" i="4"/>
  <c r="T652" i="4"/>
  <c r="S652" i="4"/>
  <c r="R652" i="4"/>
  <c r="H652" i="4"/>
  <c r="G652" i="4"/>
  <c r="T283" i="4"/>
  <c r="S283" i="4"/>
  <c r="R283" i="4"/>
  <c r="H283" i="4"/>
  <c r="G283" i="4"/>
  <c r="T1204" i="4"/>
  <c r="S1204" i="4"/>
  <c r="R1204" i="4"/>
  <c r="H1204" i="4"/>
  <c r="G1204" i="4"/>
  <c r="T1203" i="4"/>
  <c r="S1203" i="4"/>
  <c r="R1203" i="4"/>
  <c r="H1203" i="4"/>
  <c r="G1203" i="4"/>
  <c r="T282" i="4"/>
  <c r="S282" i="4"/>
  <c r="R282" i="4"/>
  <c r="H282" i="4"/>
  <c r="G282" i="4"/>
  <c r="T1202" i="4"/>
  <c r="S1202" i="4"/>
  <c r="R1202" i="4"/>
  <c r="H1202" i="4"/>
  <c r="G1202" i="4"/>
  <c r="T1201" i="4"/>
  <c r="S1201" i="4"/>
  <c r="R1201" i="4"/>
  <c r="H1201" i="4"/>
  <c r="G1201" i="4"/>
  <c r="T651" i="4"/>
  <c r="S651" i="4"/>
  <c r="R651" i="4"/>
  <c r="H651" i="4"/>
  <c r="G651" i="4"/>
  <c r="T281" i="4"/>
  <c r="S281" i="4"/>
  <c r="R281" i="4"/>
  <c r="H281" i="4"/>
  <c r="G281" i="4"/>
  <c r="T650" i="4"/>
  <c r="S650" i="4"/>
  <c r="R650" i="4"/>
  <c r="H650" i="4"/>
  <c r="G650" i="4"/>
  <c r="T1200" i="4"/>
  <c r="S1200" i="4"/>
  <c r="R1200" i="4"/>
  <c r="H1200" i="4"/>
  <c r="G1200" i="4"/>
  <c r="T1199" i="4"/>
  <c r="S1199" i="4"/>
  <c r="R1199" i="4"/>
  <c r="H1199" i="4"/>
  <c r="G1199" i="4"/>
  <c r="T649" i="4"/>
  <c r="S649" i="4"/>
  <c r="R649" i="4"/>
  <c r="H649" i="4"/>
  <c r="G649" i="4"/>
  <c r="T648" i="4"/>
  <c r="S648" i="4"/>
  <c r="R648" i="4"/>
  <c r="H648" i="4"/>
  <c r="G648" i="4"/>
  <c r="T280" i="4"/>
  <c r="S280" i="4"/>
  <c r="R280" i="4"/>
  <c r="H280" i="4"/>
  <c r="G280" i="4"/>
  <c r="T279" i="4"/>
  <c r="S279" i="4"/>
  <c r="R279" i="4"/>
  <c r="H279" i="4"/>
  <c r="G279" i="4"/>
  <c r="T278" i="4"/>
  <c r="S278" i="4"/>
  <c r="R278" i="4"/>
  <c r="H278" i="4"/>
  <c r="G278" i="4"/>
  <c r="T471" i="4"/>
  <c r="S471" i="4"/>
  <c r="R471" i="4"/>
  <c r="H471" i="4"/>
  <c r="G471" i="4"/>
  <c r="T647" i="4"/>
  <c r="S647" i="4"/>
  <c r="R647" i="4"/>
  <c r="H647" i="4"/>
  <c r="G647" i="4"/>
  <c r="T1198" i="4"/>
  <c r="S1198" i="4"/>
  <c r="R1198" i="4"/>
  <c r="H1198" i="4"/>
  <c r="G1198" i="4"/>
  <c r="T277" i="4"/>
  <c r="S277" i="4"/>
  <c r="R277" i="4"/>
  <c r="H277" i="4"/>
  <c r="G277" i="4"/>
  <c r="T646" i="4"/>
  <c r="S646" i="4"/>
  <c r="R646" i="4"/>
  <c r="H646" i="4"/>
  <c r="G646" i="4"/>
  <c r="T645" i="4"/>
  <c r="S645" i="4"/>
  <c r="R645" i="4"/>
  <c r="H645" i="4"/>
  <c r="G645" i="4"/>
  <c r="T1197" i="4"/>
  <c r="S1197" i="4"/>
  <c r="R1197" i="4"/>
  <c r="H1197" i="4"/>
  <c r="G1197" i="4"/>
  <c r="T1196" i="4"/>
  <c r="S1196" i="4"/>
  <c r="R1196" i="4"/>
  <c r="H1196" i="4"/>
  <c r="G1196" i="4"/>
  <c r="T1195" i="4"/>
  <c r="S1195" i="4"/>
  <c r="R1195" i="4"/>
  <c r="H1195" i="4"/>
  <c r="G1195" i="4"/>
  <c r="T276" i="4"/>
  <c r="S276" i="4"/>
  <c r="R276" i="4"/>
  <c r="H276" i="4"/>
  <c r="G276" i="4"/>
  <c r="T1194" i="4"/>
  <c r="S1194" i="4"/>
  <c r="R1194" i="4"/>
  <c r="H1194" i="4"/>
  <c r="G1194" i="4"/>
  <c r="T1193" i="4"/>
  <c r="S1193" i="4"/>
  <c r="R1193" i="4"/>
  <c r="H1193" i="4"/>
  <c r="G1193" i="4"/>
  <c r="T1192" i="4"/>
  <c r="S1192" i="4"/>
  <c r="R1192" i="4"/>
  <c r="H1192" i="4"/>
  <c r="G1192" i="4"/>
  <c r="T275" i="4"/>
  <c r="S275" i="4"/>
  <c r="R275" i="4"/>
  <c r="H275" i="4"/>
  <c r="G275" i="4"/>
  <c r="T1191" i="4"/>
  <c r="S1191" i="4"/>
  <c r="R1191" i="4"/>
  <c r="H1191" i="4"/>
  <c r="G1191" i="4"/>
  <c r="T1190" i="4"/>
  <c r="S1190" i="4"/>
  <c r="R1190" i="4"/>
  <c r="H1190" i="4"/>
  <c r="G1190" i="4"/>
  <c r="T644" i="4"/>
  <c r="S644" i="4"/>
  <c r="R644" i="4"/>
  <c r="H644" i="4"/>
  <c r="G644" i="4"/>
  <c r="T1189" i="4"/>
  <c r="S1189" i="4"/>
  <c r="R1189" i="4"/>
  <c r="H1189" i="4"/>
  <c r="G1189" i="4"/>
  <c r="T274" i="4"/>
  <c r="S274" i="4"/>
  <c r="R274" i="4"/>
  <c r="H274" i="4"/>
  <c r="G274" i="4"/>
  <c r="T273" i="4"/>
  <c r="S273" i="4"/>
  <c r="R273" i="4"/>
  <c r="H273" i="4"/>
  <c r="G273" i="4"/>
  <c r="T470" i="4"/>
  <c r="S470" i="4"/>
  <c r="R470" i="4"/>
  <c r="H470" i="4"/>
  <c r="G470" i="4"/>
  <c r="T1188" i="4"/>
  <c r="S1188" i="4"/>
  <c r="R1188" i="4"/>
  <c r="H1188" i="4"/>
  <c r="G1188" i="4"/>
  <c r="T732" i="4"/>
  <c r="S732" i="4"/>
  <c r="R732" i="4"/>
  <c r="H732" i="4"/>
  <c r="G732" i="4"/>
  <c r="T272" i="4"/>
  <c r="S272" i="4"/>
  <c r="R272" i="4"/>
  <c r="H272" i="4"/>
  <c r="G272" i="4"/>
  <c r="T271" i="4"/>
  <c r="S271" i="4"/>
  <c r="R271" i="4"/>
  <c r="H271" i="4"/>
  <c r="G271" i="4"/>
  <c r="T1187" i="4"/>
  <c r="S1187" i="4"/>
  <c r="R1187" i="4"/>
  <c r="H1187" i="4"/>
  <c r="G1187" i="4"/>
  <c r="T1186" i="4"/>
  <c r="S1186" i="4"/>
  <c r="R1186" i="4"/>
  <c r="H1186" i="4"/>
  <c r="G1186" i="4"/>
  <c r="T1185" i="4"/>
  <c r="S1185" i="4"/>
  <c r="R1185" i="4"/>
  <c r="H1185" i="4"/>
  <c r="G1185" i="4"/>
  <c r="T1184" i="4"/>
  <c r="S1184" i="4"/>
  <c r="R1184" i="4"/>
  <c r="H1184" i="4"/>
  <c r="G1184" i="4"/>
  <c r="T1183" i="4"/>
  <c r="S1183" i="4"/>
  <c r="R1183" i="4"/>
  <c r="H1183" i="4"/>
  <c r="G1183" i="4"/>
  <c r="T1182" i="4"/>
  <c r="S1182" i="4"/>
  <c r="R1182" i="4"/>
  <c r="H1182" i="4"/>
  <c r="G1182" i="4"/>
  <c r="T270" i="4"/>
  <c r="S270" i="4"/>
  <c r="R270" i="4"/>
  <c r="H270" i="4"/>
  <c r="G270" i="4"/>
  <c r="T643" i="4"/>
  <c r="S643" i="4"/>
  <c r="R643" i="4"/>
  <c r="H643" i="4"/>
  <c r="G643" i="4"/>
  <c r="T269" i="4"/>
  <c r="S269" i="4"/>
  <c r="R269" i="4"/>
  <c r="H269" i="4"/>
  <c r="G269" i="4"/>
  <c r="T1181" i="4"/>
  <c r="S1181" i="4"/>
  <c r="R1181" i="4"/>
  <c r="H1181" i="4"/>
  <c r="G1181" i="4"/>
  <c r="T1180" i="4"/>
  <c r="S1180" i="4"/>
  <c r="R1180" i="4"/>
  <c r="H1180" i="4"/>
  <c r="G1180" i="4"/>
  <c r="T1179" i="4"/>
  <c r="S1179" i="4"/>
  <c r="R1179" i="4"/>
  <c r="H1179" i="4"/>
  <c r="G1179" i="4"/>
  <c r="T1178" i="4"/>
  <c r="S1178" i="4"/>
  <c r="R1178" i="4"/>
  <c r="H1178" i="4"/>
  <c r="G1178" i="4"/>
  <c r="T1177" i="4"/>
  <c r="S1177" i="4"/>
  <c r="R1177" i="4"/>
  <c r="H1177" i="4"/>
  <c r="G1177" i="4"/>
  <c r="T642" i="4"/>
  <c r="S642" i="4"/>
  <c r="R642" i="4"/>
  <c r="H642" i="4"/>
  <c r="G642" i="4"/>
  <c r="T469" i="4"/>
  <c r="S469" i="4"/>
  <c r="R469" i="4"/>
  <c r="H469" i="4"/>
  <c r="G469" i="4"/>
  <c r="T1176" i="4"/>
  <c r="S1176" i="4"/>
  <c r="R1176" i="4"/>
  <c r="H1176" i="4"/>
  <c r="G1176" i="4"/>
  <c r="T468" i="4"/>
  <c r="S468" i="4"/>
  <c r="R468" i="4"/>
  <c r="H468" i="4"/>
  <c r="G468" i="4"/>
  <c r="T1175" i="4"/>
  <c r="S1175" i="4"/>
  <c r="R1175" i="4"/>
  <c r="H1175" i="4"/>
  <c r="G1175" i="4"/>
  <c r="T1174" i="4"/>
  <c r="S1174" i="4"/>
  <c r="R1174" i="4"/>
  <c r="H1174" i="4"/>
  <c r="G1174" i="4"/>
  <c r="T1173" i="4"/>
  <c r="S1173" i="4"/>
  <c r="R1173" i="4"/>
  <c r="H1173" i="4"/>
  <c r="G1173" i="4"/>
  <c r="T641" i="4"/>
  <c r="S641" i="4"/>
  <c r="R641" i="4"/>
  <c r="H641" i="4"/>
  <c r="G641" i="4"/>
  <c r="T1172" i="4"/>
  <c r="S1172" i="4"/>
  <c r="R1172" i="4"/>
  <c r="H1172" i="4"/>
  <c r="G1172" i="4"/>
  <c r="T1171" i="4"/>
  <c r="S1171" i="4"/>
  <c r="R1171" i="4"/>
  <c r="H1171" i="4"/>
  <c r="G1171" i="4"/>
  <c r="T1170" i="4"/>
  <c r="S1170" i="4"/>
  <c r="R1170" i="4"/>
  <c r="H1170" i="4"/>
  <c r="G1170" i="4"/>
  <c r="T640" i="4"/>
  <c r="S640" i="4"/>
  <c r="R640" i="4"/>
  <c r="H640" i="4"/>
  <c r="G640" i="4"/>
  <c r="T268" i="4"/>
  <c r="S268" i="4"/>
  <c r="R268" i="4"/>
  <c r="H268" i="4"/>
  <c r="G268" i="4"/>
  <c r="T467" i="4"/>
  <c r="S467" i="4"/>
  <c r="R467" i="4"/>
  <c r="H467" i="4"/>
  <c r="G467" i="4"/>
  <c r="T466" i="4"/>
  <c r="S466" i="4"/>
  <c r="R466" i="4"/>
  <c r="H466" i="4"/>
  <c r="G466" i="4"/>
  <c r="T267" i="4"/>
  <c r="S267" i="4"/>
  <c r="R267" i="4"/>
  <c r="H267" i="4"/>
  <c r="G267" i="4"/>
  <c r="T1169" i="4"/>
  <c r="S1169" i="4"/>
  <c r="R1169" i="4"/>
  <c r="H1169" i="4"/>
  <c r="G1169" i="4"/>
  <c r="T266" i="4"/>
  <c r="S266" i="4"/>
  <c r="R266" i="4"/>
  <c r="H266" i="4"/>
  <c r="G266" i="4"/>
  <c r="T1168" i="4"/>
  <c r="S1168" i="4"/>
  <c r="R1168" i="4"/>
  <c r="H1168" i="4"/>
  <c r="G1168" i="4"/>
  <c r="T265" i="4"/>
  <c r="S265" i="4"/>
  <c r="R265" i="4"/>
  <c r="H265" i="4"/>
  <c r="G265" i="4"/>
  <c r="T1167" i="4"/>
  <c r="S1167" i="4"/>
  <c r="R1167" i="4"/>
  <c r="H1167" i="4"/>
  <c r="G1167" i="4"/>
  <c r="T1166" i="4"/>
  <c r="S1166" i="4"/>
  <c r="R1166" i="4"/>
  <c r="H1166" i="4"/>
  <c r="G1166" i="4"/>
  <c r="T639" i="4"/>
  <c r="S639" i="4"/>
  <c r="R639" i="4"/>
  <c r="H639" i="4"/>
  <c r="G639" i="4"/>
  <c r="T1165" i="4"/>
  <c r="S1165" i="4"/>
  <c r="R1165" i="4"/>
  <c r="H1165" i="4"/>
  <c r="G1165" i="4"/>
  <c r="T465" i="4"/>
  <c r="S465" i="4"/>
  <c r="R465" i="4"/>
  <c r="H465" i="4"/>
  <c r="G465" i="4"/>
  <c r="T638" i="4"/>
  <c r="S638" i="4"/>
  <c r="R638" i="4"/>
  <c r="H638" i="4"/>
  <c r="G638" i="4"/>
  <c r="T1164" i="4"/>
  <c r="S1164" i="4"/>
  <c r="R1164" i="4"/>
  <c r="H1164" i="4"/>
  <c r="G1164" i="4"/>
  <c r="T264" i="4"/>
  <c r="S264" i="4"/>
  <c r="R264" i="4"/>
  <c r="H264" i="4"/>
  <c r="G264" i="4"/>
  <c r="T1163" i="4"/>
  <c r="S1163" i="4"/>
  <c r="R1163" i="4"/>
  <c r="H1163" i="4"/>
  <c r="G1163" i="4"/>
  <c r="T1162" i="4"/>
  <c r="S1162" i="4"/>
  <c r="R1162" i="4"/>
  <c r="H1162" i="4"/>
  <c r="G1162" i="4"/>
  <c r="T263" i="4"/>
  <c r="S263" i="4"/>
  <c r="R263" i="4"/>
  <c r="H263" i="4"/>
  <c r="G263" i="4"/>
  <c r="T1161" i="4"/>
  <c r="S1161" i="4"/>
  <c r="R1161" i="4"/>
  <c r="H1161" i="4"/>
  <c r="G1161" i="4"/>
  <c r="T1160" i="4"/>
  <c r="S1160" i="4"/>
  <c r="R1160" i="4"/>
  <c r="H1160" i="4"/>
  <c r="G1160" i="4"/>
  <c r="T1159" i="4"/>
  <c r="S1159" i="4"/>
  <c r="R1159" i="4"/>
  <c r="H1159" i="4"/>
  <c r="G1159" i="4"/>
  <c r="T464" i="4"/>
  <c r="S464" i="4"/>
  <c r="R464" i="4"/>
  <c r="H464" i="4"/>
  <c r="G464" i="4"/>
  <c r="T262" i="4"/>
  <c r="S262" i="4"/>
  <c r="R262" i="4"/>
  <c r="H262" i="4"/>
  <c r="G262" i="4"/>
  <c r="T1158" i="4"/>
  <c r="S1158" i="4"/>
  <c r="R1158" i="4"/>
  <c r="H1158" i="4"/>
  <c r="G1158" i="4"/>
  <c r="T1157" i="4"/>
  <c r="S1157" i="4"/>
  <c r="R1157" i="4"/>
  <c r="H1157" i="4"/>
  <c r="G1157" i="4"/>
  <c r="T261" i="4"/>
  <c r="S261" i="4"/>
  <c r="R261" i="4"/>
  <c r="H261" i="4"/>
  <c r="G261" i="4"/>
  <c r="T637" i="4"/>
  <c r="S637" i="4"/>
  <c r="R637" i="4"/>
  <c r="H637" i="4"/>
  <c r="G637" i="4"/>
  <c r="T636" i="4"/>
  <c r="S636" i="4"/>
  <c r="R636" i="4"/>
  <c r="H636" i="4"/>
  <c r="G636" i="4"/>
  <c r="T1156" i="4"/>
  <c r="S1156" i="4"/>
  <c r="R1156" i="4"/>
  <c r="H1156" i="4"/>
  <c r="G1156" i="4"/>
  <c r="T1155" i="4"/>
  <c r="S1155" i="4"/>
  <c r="R1155" i="4"/>
  <c r="H1155" i="4"/>
  <c r="G1155" i="4"/>
  <c r="T1154" i="4"/>
  <c r="S1154" i="4"/>
  <c r="R1154" i="4"/>
  <c r="H1154" i="4"/>
  <c r="G1154" i="4"/>
  <c r="T1153" i="4"/>
  <c r="S1153" i="4"/>
  <c r="R1153" i="4"/>
  <c r="H1153" i="4"/>
  <c r="G1153" i="4"/>
  <c r="T635" i="4"/>
  <c r="S635" i="4"/>
  <c r="R635" i="4"/>
  <c r="H635" i="4"/>
  <c r="G635" i="4"/>
  <c r="T260" i="4"/>
  <c r="S260" i="4"/>
  <c r="R260" i="4"/>
  <c r="H260" i="4"/>
  <c r="G260" i="4"/>
  <c r="T1152" i="4"/>
  <c r="S1152" i="4"/>
  <c r="R1152" i="4"/>
  <c r="H1152" i="4"/>
  <c r="G1152" i="4"/>
  <c r="T259" i="4"/>
  <c r="S259" i="4"/>
  <c r="R259" i="4"/>
  <c r="H259" i="4"/>
  <c r="G259" i="4"/>
  <c r="T1151" i="4"/>
  <c r="S1151" i="4"/>
  <c r="R1151" i="4"/>
  <c r="H1151" i="4"/>
  <c r="G1151" i="4"/>
  <c r="T463" i="4"/>
  <c r="S463" i="4"/>
  <c r="R463" i="4"/>
  <c r="H463" i="4"/>
  <c r="G463" i="4"/>
  <c r="T258" i="4"/>
  <c r="S258" i="4"/>
  <c r="R258" i="4"/>
  <c r="H258" i="4"/>
  <c r="G258" i="4"/>
  <c r="T1150" i="4"/>
  <c r="S1150" i="4"/>
  <c r="R1150" i="4"/>
  <c r="H1150" i="4"/>
  <c r="G1150" i="4"/>
  <c r="T257" i="4"/>
  <c r="S257" i="4"/>
  <c r="R257" i="4"/>
  <c r="H257" i="4"/>
  <c r="G257" i="4"/>
  <c r="T634" i="4"/>
  <c r="S634" i="4"/>
  <c r="R634" i="4"/>
  <c r="H634" i="4"/>
  <c r="G634" i="4"/>
  <c r="T462" i="4"/>
  <c r="S462" i="4"/>
  <c r="R462" i="4"/>
  <c r="H462" i="4"/>
  <c r="G462" i="4"/>
  <c r="T1149" i="4"/>
  <c r="S1149" i="4"/>
  <c r="R1149" i="4"/>
  <c r="H1149" i="4"/>
  <c r="G1149" i="4"/>
  <c r="T461" i="4"/>
  <c r="S461" i="4"/>
  <c r="R461" i="4"/>
  <c r="H461" i="4"/>
  <c r="G461" i="4"/>
  <c r="T460" i="4"/>
  <c r="S460" i="4"/>
  <c r="R460" i="4"/>
  <c r="H460" i="4"/>
  <c r="G460" i="4"/>
  <c r="T459" i="4"/>
  <c r="S459" i="4"/>
  <c r="R459" i="4"/>
  <c r="H459" i="4"/>
  <c r="G459" i="4"/>
  <c r="T1148" i="4"/>
  <c r="S1148" i="4"/>
  <c r="R1148" i="4"/>
  <c r="H1148" i="4"/>
  <c r="G1148" i="4"/>
  <c r="T458" i="4"/>
  <c r="S458" i="4"/>
  <c r="R458" i="4"/>
  <c r="H458" i="4"/>
  <c r="G458" i="4"/>
  <c r="T633" i="4"/>
  <c r="S633" i="4"/>
  <c r="R633" i="4"/>
  <c r="H633" i="4"/>
  <c r="G633" i="4"/>
  <c r="T256" i="4"/>
  <c r="S256" i="4"/>
  <c r="R256" i="4"/>
  <c r="H256" i="4"/>
  <c r="G256" i="4"/>
  <c r="T1147" i="4"/>
  <c r="S1147" i="4"/>
  <c r="R1147" i="4"/>
  <c r="H1147" i="4"/>
  <c r="G1147" i="4"/>
  <c r="T1146" i="4"/>
  <c r="S1146" i="4"/>
  <c r="R1146" i="4"/>
  <c r="H1146" i="4"/>
  <c r="G1146" i="4"/>
  <c r="T1145" i="4"/>
  <c r="S1145" i="4"/>
  <c r="R1145" i="4"/>
  <c r="H1145" i="4"/>
  <c r="G1145" i="4"/>
  <c r="T1144" i="4"/>
  <c r="S1144" i="4"/>
  <c r="R1144" i="4"/>
  <c r="H1144" i="4"/>
  <c r="G1144" i="4"/>
  <c r="T1143" i="4"/>
  <c r="S1143" i="4"/>
  <c r="R1143" i="4"/>
  <c r="H1143" i="4"/>
  <c r="G1143" i="4"/>
  <c r="T1142" i="4"/>
  <c r="S1142" i="4"/>
  <c r="R1142" i="4"/>
  <c r="H1142" i="4"/>
  <c r="G1142" i="4"/>
  <c r="T1141" i="4"/>
  <c r="S1141" i="4"/>
  <c r="R1141" i="4"/>
  <c r="H1141" i="4"/>
  <c r="G1141" i="4"/>
  <c r="T255" i="4"/>
  <c r="S255" i="4"/>
  <c r="R255" i="4"/>
  <c r="H255" i="4"/>
  <c r="G255" i="4"/>
  <c r="T1140" i="4"/>
  <c r="S1140" i="4"/>
  <c r="R1140" i="4"/>
  <c r="H1140" i="4"/>
  <c r="G1140" i="4"/>
  <c r="T1139" i="4"/>
  <c r="S1139" i="4"/>
  <c r="R1139" i="4"/>
  <c r="H1139" i="4"/>
  <c r="G1139" i="4"/>
  <c r="T254" i="4"/>
  <c r="S254" i="4"/>
  <c r="R254" i="4"/>
  <c r="H254" i="4"/>
  <c r="G254" i="4"/>
  <c r="T1138" i="4"/>
  <c r="S1138" i="4"/>
  <c r="R1138" i="4"/>
  <c r="H1138" i="4"/>
  <c r="G1138" i="4"/>
  <c r="T1137" i="4"/>
  <c r="S1137" i="4"/>
  <c r="R1137" i="4"/>
  <c r="H1137" i="4"/>
  <c r="G1137" i="4"/>
  <c r="T632" i="4"/>
  <c r="S632" i="4"/>
  <c r="R632" i="4"/>
  <c r="H632" i="4"/>
  <c r="G632" i="4"/>
  <c r="T1136" i="4"/>
  <c r="S1136" i="4"/>
  <c r="R1136" i="4"/>
  <c r="H1136" i="4"/>
  <c r="G1136" i="4"/>
  <c r="T253" i="4"/>
  <c r="S253" i="4"/>
  <c r="R253" i="4"/>
  <c r="H253" i="4"/>
  <c r="G253" i="4"/>
  <c r="T1135" i="4"/>
  <c r="S1135" i="4"/>
  <c r="R1135" i="4"/>
  <c r="H1135" i="4"/>
  <c r="G1135" i="4"/>
  <c r="T457" i="4"/>
  <c r="S457" i="4"/>
  <c r="R457" i="4"/>
  <c r="H457" i="4"/>
  <c r="G457" i="4"/>
  <c r="T1134" i="4"/>
  <c r="S1134" i="4"/>
  <c r="R1134" i="4"/>
  <c r="H1134" i="4"/>
  <c r="G1134" i="4"/>
  <c r="T252" i="4"/>
  <c r="S252" i="4"/>
  <c r="R252" i="4"/>
  <c r="H252" i="4"/>
  <c r="G252" i="4"/>
  <c r="T1133" i="4"/>
  <c r="S1133" i="4"/>
  <c r="R1133" i="4"/>
  <c r="H1133" i="4"/>
  <c r="G1133" i="4"/>
  <c r="T456" i="4"/>
  <c r="S456" i="4"/>
  <c r="R456" i="4"/>
  <c r="H456" i="4"/>
  <c r="G456" i="4"/>
  <c r="T1132" i="4"/>
  <c r="S1132" i="4"/>
  <c r="R1132" i="4"/>
  <c r="H1132" i="4"/>
  <c r="G1132" i="4"/>
  <c r="T1131" i="4"/>
  <c r="S1131" i="4"/>
  <c r="R1131" i="4"/>
  <c r="H1131" i="4"/>
  <c r="G1131" i="4"/>
  <c r="T1130" i="4"/>
  <c r="S1130" i="4"/>
  <c r="R1130" i="4"/>
  <c r="H1130" i="4"/>
  <c r="G1130" i="4"/>
  <c r="T251" i="4"/>
  <c r="S251" i="4"/>
  <c r="R251" i="4"/>
  <c r="H251" i="4"/>
  <c r="G251" i="4"/>
  <c r="T250" i="4"/>
  <c r="S250" i="4"/>
  <c r="R250" i="4"/>
  <c r="H250" i="4"/>
  <c r="G250" i="4"/>
  <c r="T455" i="4"/>
  <c r="S455" i="4"/>
  <c r="R455" i="4"/>
  <c r="H455" i="4"/>
  <c r="G455" i="4"/>
  <c r="T1129" i="4"/>
  <c r="S1129" i="4"/>
  <c r="R1129" i="4"/>
  <c r="H1129" i="4"/>
  <c r="G1129" i="4"/>
  <c r="T1128" i="4"/>
  <c r="S1128" i="4"/>
  <c r="R1128" i="4"/>
  <c r="H1128" i="4"/>
  <c r="G1128" i="4"/>
  <c r="T454" i="4"/>
  <c r="S454" i="4"/>
  <c r="R454" i="4"/>
  <c r="H454" i="4"/>
  <c r="G454" i="4"/>
  <c r="T249" i="4"/>
  <c r="S249" i="4"/>
  <c r="R249" i="4"/>
  <c r="H249" i="4"/>
  <c r="G249" i="4"/>
  <c r="T1127" i="4"/>
  <c r="S1127" i="4"/>
  <c r="R1127" i="4"/>
  <c r="H1127" i="4"/>
  <c r="G1127" i="4"/>
  <c r="T1126" i="4"/>
  <c r="S1126" i="4"/>
  <c r="R1126" i="4"/>
  <c r="H1126" i="4"/>
  <c r="G1126" i="4"/>
  <c r="T248" i="4"/>
  <c r="S248" i="4"/>
  <c r="R248" i="4"/>
  <c r="H248" i="4"/>
  <c r="G248" i="4"/>
  <c r="T1125" i="4"/>
  <c r="S1125" i="4"/>
  <c r="R1125" i="4"/>
  <c r="H1125" i="4"/>
  <c r="G1125" i="4"/>
  <c r="T1124" i="4"/>
  <c r="S1124" i="4"/>
  <c r="R1124" i="4"/>
  <c r="H1124" i="4"/>
  <c r="G1124" i="4"/>
  <c r="T1123" i="4"/>
  <c r="S1123" i="4"/>
  <c r="R1123" i="4"/>
  <c r="H1123" i="4"/>
  <c r="G1123" i="4"/>
  <c r="T631" i="4"/>
  <c r="S631" i="4"/>
  <c r="R631" i="4"/>
  <c r="H631" i="4"/>
  <c r="G631" i="4"/>
  <c r="T1122" i="4"/>
  <c r="S1122" i="4"/>
  <c r="R1122" i="4"/>
  <c r="H1122" i="4"/>
  <c r="G1122" i="4"/>
  <c r="T247" i="4"/>
  <c r="S247" i="4"/>
  <c r="R247" i="4"/>
  <c r="H247" i="4"/>
  <c r="G247" i="4"/>
  <c r="T1121" i="4"/>
  <c r="S1121" i="4"/>
  <c r="R1121" i="4"/>
  <c r="H1121" i="4"/>
  <c r="G1121" i="4"/>
  <c r="T453" i="4"/>
  <c r="S453" i="4"/>
  <c r="R453" i="4"/>
  <c r="H453" i="4"/>
  <c r="G453" i="4"/>
  <c r="T246" i="4"/>
  <c r="S246" i="4"/>
  <c r="R246" i="4"/>
  <c r="H246" i="4"/>
  <c r="G246" i="4"/>
  <c r="T630" i="4"/>
  <c r="S630" i="4"/>
  <c r="R630" i="4"/>
  <c r="H630" i="4"/>
  <c r="G630" i="4"/>
  <c r="T245" i="4"/>
  <c r="S245" i="4"/>
  <c r="R245" i="4"/>
  <c r="H245" i="4"/>
  <c r="G245" i="4"/>
  <c r="T452" i="4"/>
  <c r="S452" i="4"/>
  <c r="R452" i="4"/>
  <c r="H452" i="4"/>
  <c r="G452" i="4"/>
  <c r="T1120" i="4"/>
  <c r="S1120" i="4"/>
  <c r="R1120" i="4"/>
  <c r="H1120" i="4"/>
  <c r="G1120" i="4"/>
  <c r="T1119" i="4"/>
  <c r="S1119" i="4"/>
  <c r="R1119" i="4"/>
  <c r="H1119" i="4"/>
  <c r="G1119" i="4"/>
  <c r="T1118" i="4"/>
  <c r="S1118" i="4"/>
  <c r="R1118" i="4"/>
  <c r="H1118" i="4"/>
  <c r="G1118" i="4"/>
  <c r="T451" i="4"/>
  <c r="S451" i="4"/>
  <c r="R451" i="4"/>
  <c r="H451" i="4"/>
  <c r="G451" i="4"/>
  <c r="T450" i="4"/>
  <c r="S450" i="4"/>
  <c r="R450" i="4"/>
  <c r="H450" i="4"/>
  <c r="G450" i="4"/>
  <c r="T1117" i="4"/>
  <c r="S1117" i="4"/>
  <c r="R1117" i="4"/>
  <c r="H1117" i="4"/>
  <c r="G1117" i="4"/>
  <c r="T1116" i="4"/>
  <c r="S1116" i="4"/>
  <c r="R1116" i="4"/>
  <c r="H1116" i="4"/>
  <c r="G1116" i="4"/>
  <c r="T244" i="4"/>
  <c r="S244" i="4"/>
  <c r="R244" i="4"/>
  <c r="H244" i="4"/>
  <c r="G244" i="4"/>
  <c r="T1115" i="4"/>
  <c r="S1115" i="4"/>
  <c r="R1115" i="4"/>
  <c r="H1115" i="4"/>
  <c r="G1115" i="4"/>
  <c r="T449" i="4"/>
  <c r="S449" i="4"/>
  <c r="R449" i="4"/>
  <c r="H449" i="4"/>
  <c r="G449" i="4"/>
  <c r="T1114" i="4"/>
  <c r="S1114" i="4"/>
  <c r="R1114" i="4"/>
  <c r="H1114" i="4"/>
  <c r="G1114" i="4"/>
  <c r="T448" i="4"/>
  <c r="S448" i="4"/>
  <c r="R448" i="4"/>
  <c r="H448" i="4"/>
  <c r="G448" i="4"/>
  <c r="T1113" i="4"/>
  <c r="S1113" i="4"/>
  <c r="R1113" i="4"/>
  <c r="H1113" i="4"/>
  <c r="G1113" i="4"/>
  <c r="T1112" i="4"/>
  <c r="S1112" i="4"/>
  <c r="R1112" i="4"/>
  <c r="H1112" i="4"/>
  <c r="G1112" i="4"/>
  <c r="T243" i="4"/>
  <c r="S243" i="4"/>
  <c r="R243" i="4"/>
  <c r="H243" i="4"/>
  <c r="G243" i="4"/>
  <c r="T242" i="4"/>
  <c r="S242" i="4"/>
  <c r="R242" i="4"/>
  <c r="H242" i="4"/>
  <c r="G242" i="4"/>
  <c r="T1111" i="4"/>
  <c r="S1111" i="4"/>
  <c r="R1111" i="4"/>
  <c r="H1111" i="4"/>
  <c r="G1111" i="4"/>
  <c r="T1110" i="4"/>
  <c r="S1110" i="4"/>
  <c r="R1110" i="4"/>
  <c r="H1110" i="4"/>
  <c r="G1110" i="4"/>
  <c r="T447" i="4"/>
  <c r="S447" i="4"/>
  <c r="R447" i="4"/>
  <c r="H447" i="4"/>
  <c r="G447" i="4"/>
  <c r="T1109" i="4"/>
  <c r="S1109" i="4"/>
  <c r="R1109" i="4"/>
  <c r="H1109" i="4"/>
  <c r="G1109" i="4"/>
  <c r="T446" i="4"/>
  <c r="S446" i="4"/>
  <c r="R446" i="4"/>
  <c r="H446" i="4"/>
  <c r="G446" i="4"/>
  <c r="T1108" i="4"/>
  <c r="S1108" i="4"/>
  <c r="R1108" i="4"/>
  <c r="H1108" i="4"/>
  <c r="G1108" i="4"/>
  <c r="T1107" i="4"/>
  <c r="S1107" i="4"/>
  <c r="R1107" i="4"/>
  <c r="H1107" i="4"/>
  <c r="G1107" i="4"/>
  <c r="T241" i="4"/>
  <c r="S241" i="4"/>
  <c r="R241" i="4"/>
  <c r="H241" i="4"/>
  <c r="G241" i="4"/>
  <c r="T1106" i="4"/>
  <c r="S1106" i="4"/>
  <c r="R1106" i="4"/>
  <c r="H1106" i="4"/>
  <c r="G1106" i="4"/>
  <c r="T1105" i="4"/>
  <c r="S1105" i="4"/>
  <c r="R1105" i="4"/>
  <c r="H1105" i="4"/>
  <c r="G1105" i="4"/>
  <c r="T445" i="4"/>
  <c r="S445" i="4"/>
  <c r="R445" i="4"/>
  <c r="H445" i="4"/>
  <c r="G445" i="4"/>
  <c r="T1104" i="4"/>
  <c r="S1104" i="4"/>
  <c r="R1104" i="4"/>
  <c r="H1104" i="4"/>
  <c r="G1104" i="4"/>
  <c r="T629" i="4"/>
  <c r="S629" i="4"/>
  <c r="R629" i="4"/>
  <c r="H629" i="4"/>
  <c r="G629" i="4"/>
  <c r="T628" i="4"/>
  <c r="S628" i="4"/>
  <c r="R628" i="4"/>
  <c r="H628" i="4"/>
  <c r="G628" i="4"/>
  <c r="T627" i="4"/>
  <c r="S627" i="4"/>
  <c r="R627" i="4"/>
  <c r="H627" i="4"/>
  <c r="G627" i="4"/>
  <c r="T1103" i="4"/>
  <c r="S1103" i="4"/>
  <c r="R1103" i="4"/>
  <c r="H1103" i="4"/>
  <c r="G1103" i="4"/>
  <c r="T240" i="4"/>
  <c r="S240" i="4"/>
  <c r="R240" i="4"/>
  <c r="H240" i="4"/>
  <c r="G240" i="4"/>
  <c r="T1102" i="4"/>
  <c r="S1102" i="4"/>
  <c r="R1102" i="4"/>
  <c r="H1102" i="4"/>
  <c r="G1102" i="4"/>
  <c r="T239" i="4"/>
  <c r="S239" i="4"/>
  <c r="R239" i="4"/>
  <c r="H239" i="4"/>
  <c r="G239" i="4"/>
  <c r="T238" i="4"/>
  <c r="S238" i="4"/>
  <c r="R238" i="4"/>
  <c r="H238" i="4"/>
  <c r="G238" i="4"/>
  <c r="T1101" i="4"/>
  <c r="S1101" i="4"/>
  <c r="R1101" i="4"/>
  <c r="H1101" i="4"/>
  <c r="G1101" i="4"/>
  <c r="T444" i="4"/>
  <c r="S444" i="4"/>
  <c r="R444" i="4"/>
  <c r="H444" i="4"/>
  <c r="G444" i="4"/>
  <c r="T1100" i="4"/>
  <c r="S1100" i="4"/>
  <c r="R1100" i="4"/>
  <c r="H1100" i="4"/>
  <c r="G1100" i="4"/>
  <c r="T1099" i="4"/>
  <c r="S1099" i="4"/>
  <c r="R1099" i="4"/>
  <c r="H1099" i="4"/>
  <c r="G1099" i="4"/>
  <c r="T443" i="4"/>
  <c r="S443" i="4"/>
  <c r="R443" i="4"/>
  <c r="H443" i="4"/>
  <c r="G443" i="4"/>
  <c r="T237" i="4"/>
  <c r="S237" i="4"/>
  <c r="R237" i="4"/>
  <c r="H237" i="4"/>
  <c r="G237" i="4"/>
  <c r="T1098" i="4"/>
  <c r="S1098" i="4"/>
  <c r="R1098" i="4"/>
  <c r="H1098" i="4"/>
  <c r="G1098" i="4"/>
  <c r="T1097" i="4"/>
  <c r="S1097" i="4"/>
  <c r="R1097" i="4"/>
  <c r="H1097" i="4"/>
  <c r="G1097" i="4"/>
  <c r="T1096" i="4"/>
  <c r="S1096" i="4"/>
  <c r="R1096" i="4"/>
  <c r="H1096" i="4"/>
  <c r="G1096" i="4"/>
  <c r="T236" i="4"/>
  <c r="S236" i="4"/>
  <c r="R236" i="4"/>
  <c r="H236" i="4"/>
  <c r="G236" i="4"/>
  <c r="T1095" i="4"/>
  <c r="S1095" i="4"/>
  <c r="R1095" i="4"/>
  <c r="H1095" i="4"/>
  <c r="G1095" i="4"/>
  <c r="T626" i="4"/>
  <c r="S626" i="4"/>
  <c r="R626" i="4"/>
  <c r="H626" i="4"/>
  <c r="G626" i="4"/>
  <c r="T1094" i="4"/>
  <c r="S1094" i="4"/>
  <c r="R1094" i="4"/>
  <c r="H1094" i="4"/>
  <c r="G1094" i="4"/>
  <c r="T1093" i="4"/>
  <c r="S1093" i="4"/>
  <c r="R1093" i="4"/>
  <c r="H1093" i="4"/>
  <c r="G1093" i="4"/>
  <c r="T442" i="4"/>
  <c r="S442" i="4"/>
  <c r="R442" i="4"/>
  <c r="H442" i="4"/>
  <c r="G442" i="4"/>
  <c r="T1092" i="4"/>
  <c r="S1092" i="4"/>
  <c r="R1092" i="4"/>
  <c r="H1092" i="4"/>
  <c r="G1092" i="4"/>
  <c r="T235" i="4"/>
  <c r="S235" i="4"/>
  <c r="R235" i="4"/>
  <c r="H235" i="4"/>
  <c r="G235" i="4"/>
  <c r="T625" i="4"/>
  <c r="S625" i="4"/>
  <c r="R625" i="4"/>
  <c r="H625" i="4"/>
  <c r="G625" i="4"/>
  <c r="T1091" i="4"/>
  <c r="S1091" i="4"/>
  <c r="R1091" i="4"/>
  <c r="H1091" i="4"/>
  <c r="G1091" i="4"/>
  <c r="T1090" i="4"/>
  <c r="S1090" i="4"/>
  <c r="R1090" i="4"/>
  <c r="H1090" i="4"/>
  <c r="G1090" i="4"/>
  <c r="T234" i="4"/>
  <c r="S234" i="4"/>
  <c r="R234" i="4"/>
  <c r="H234" i="4"/>
  <c r="G234" i="4"/>
  <c r="T1089" i="4"/>
  <c r="S1089" i="4"/>
  <c r="R1089" i="4"/>
  <c r="H1089" i="4"/>
  <c r="G1089" i="4"/>
  <c r="T1088" i="4"/>
  <c r="S1088" i="4"/>
  <c r="R1088" i="4"/>
  <c r="H1088" i="4"/>
  <c r="G1088" i="4"/>
  <c r="T1087" i="4"/>
  <c r="S1087" i="4"/>
  <c r="R1087" i="4"/>
  <c r="H1087" i="4"/>
  <c r="G1087" i="4"/>
  <c r="T233" i="4"/>
  <c r="S233" i="4"/>
  <c r="R233" i="4"/>
  <c r="H233" i="4"/>
  <c r="G233" i="4"/>
  <c r="T232" i="4"/>
  <c r="S232" i="4"/>
  <c r="R232" i="4"/>
  <c r="H232" i="4"/>
  <c r="G232" i="4"/>
  <c r="T231" i="4"/>
  <c r="S231" i="4"/>
  <c r="R231" i="4"/>
  <c r="H231" i="4"/>
  <c r="G231" i="4"/>
  <c r="T1086" i="4"/>
  <c r="S1086" i="4"/>
  <c r="R1086" i="4"/>
  <c r="H1086" i="4"/>
  <c r="G1086" i="4"/>
  <c r="T1085" i="4"/>
  <c r="S1085" i="4"/>
  <c r="R1085" i="4"/>
  <c r="H1085" i="4"/>
  <c r="G1085" i="4"/>
  <c r="T1084" i="4"/>
  <c r="S1084" i="4"/>
  <c r="R1084" i="4"/>
  <c r="H1084" i="4"/>
  <c r="G1084" i="4"/>
  <c r="T230" i="4"/>
  <c r="S230" i="4"/>
  <c r="R230" i="4"/>
  <c r="H230" i="4"/>
  <c r="G230" i="4"/>
  <c r="T229" i="4"/>
  <c r="S229" i="4"/>
  <c r="R229" i="4"/>
  <c r="H229" i="4"/>
  <c r="G229" i="4"/>
  <c r="T228" i="4"/>
  <c r="S228" i="4"/>
  <c r="R228" i="4"/>
  <c r="H228" i="4"/>
  <c r="G228" i="4"/>
  <c r="T1083" i="4"/>
  <c r="S1083" i="4"/>
  <c r="R1083" i="4"/>
  <c r="H1083" i="4"/>
  <c r="G1083" i="4"/>
  <c r="T441" i="4"/>
  <c r="S441" i="4"/>
  <c r="R441" i="4"/>
  <c r="H441" i="4"/>
  <c r="G441" i="4"/>
  <c r="T1082" i="4"/>
  <c r="S1082" i="4"/>
  <c r="R1082" i="4"/>
  <c r="H1082" i="4"/>
  <c r="G1082" i="4"/>
  <c r="T227" i="4"/>
  <c r="S227" i="4"/>
  <c r="R227" i="4"/>
  <c r="H227" i="4"/>
  <c r="G227" i="4"/>
  <c r="T1081" i="4"/>
  <c r="S1081" i="4"/>
  <c r="R1081" i="4"/>
  <c r="H1081" i="4"/>
  <c r="G1081" i="4"/>
  <c r="T226" i="4"/>
  <c r="S226" i="4"/>
  <c r="R226" i="4"/>
  <c r="H226" i="4"/>
  <c r="G226" i="4"/>
  <c r="T1080" i="4"/>
  <c r="S1080" i="4"/>
  <c r="R1080" i="4"/>
  <c r="H1080" i="4"/>
  <c r="G1080" i="4"/>
  <c r="T1079" i="4"/>
  <c r="S1079" i="4"/>
  <c r="R1079" i="4"/>
  <c r="H1079" i="4"/>
  <c r="G1079" i="4"/>
  <c r="T225" i="4"/>
  <c r="S225" i="4"/>
  <c r="R225" i="4"/>
  <c r="H225" i="4"/>
  <c r="G225" i="4"/>
  <c r="T440" i="4"/>
  <c r="S440" i="4"/>
  <c r="R440" i="4"/>
  <c r="H440" i="4"/>
  <c r="G440" i="4"/>
  <c r="T1078" i="4"/>
  <c r="S1078" i="4"/>
  <c r="R1078" i="4"/>
  <c r="H1078" i="4"/>
  <c r="G1078" i="4"/>
  <c r="T224" i="4"/>
  <c r="S224" i="4"/>
  <c r="R224" i="4"/>
  <c r="H224" i="4"/>
  <c r="G224" i="4"/>
  <c r="T223" i="4"/>
  <c r="S223" i="4"/>
  <c r="R223" i="4"/>
  <c r="H223" i="4"/>
  <c r="G223" i="4"/>
  <c r="T624" i="4"/>
  <c r="S624" i="4"/>
  <c r="R624" i="4"/>
  <c r="H624" i="4"/>
  <c r="G624" i="4"/>
  <c r="T1077" i="4"/>
  <c r="S1077" i="4"/>
  <c r="R1077" i="4"/>
  <c r="H1077" i="4"/>
  <c r="G1077" i="4"/>
  <c r="T1076" i="4"/>
  <c r="S1076" i="4"/>
  <c r="R1076" i="4"/>
  <c r="H1076" i="4"/>
  <c r="G1076" i="4"/>
  <c r="T222" i="4"/>
  <c r="S222" i="4"/>
  <c r="R222" i="4"/>
  <c r="H222" i="4"/>
  <c r="G222" i="4"/>
  <c r="T1075" i="4"/>
  <c r="S1075" i="4"/>
  <c r="R1075" i="4"/>
  <c r="H1075" i="4"/>
  <c r="G1075" i="4"/>
  <c r="T221" i="4"/>
  <c r="S221" i="4"/>
  <c r="R221" i="4"/>
  <c r="H221" i="4"/>
  <c r="G221" i="4"/>
  <c r="T1074" i="4"/>
  <c r="S1074" i="4"/>
  <c r="R1074" i="4"/>
  <c r="H1074" i="4"/>
  <c r="G1074" i="4"/>
  <c r="T220" i="4"/>
  <c r="S220" i="4"/>
  <c r="R220" i="4"/>
  <c r="H220" i="4"/>
  <c r="G220" i="4"/>
  <c r="T439" i="4"/>
  <c r="S439" i="4"/>
  <c r="R439" i="4"/>
  <c r="H439" i="4"/>
  <c r="G439" i="4"/>
  <c r="T623" i="4"/>
  <c r="S623" i="4"/>
  <c r="R623" i="4"/>
  <c r="H623" i="4"/>
  <c r="G623" i="4"/>
  <c r="T219" i="4"/>
  <c r="S219" i="4"/>
  <c r="R219" i="4"/>
  <c r="H219" i="4"/>
  <c r="G219" i="4"/>
  <c r="T1073" i="4"/>
  <c r="S1073" i="4"/>
  <c r="R1073" i="4"/>
  <c r="H1073" i="4"/>
  <c r="G1073" i="4"/>
  <c r="T218" i="4"/>
  <c r="S218" i="4"/>
  <c r="R218" i="4"/>
  <c r="H218" i="4"/>
  <c r="G218" i="4"/>
  <c r="T1072" i="4"/>
  <c r="S1072" i="4"/>
  <c r="R1072" i="4"/>
  <c r="H1072" i="4"/>
  <c r="G1072" i="4"/>
  <c r="T438" i="4"/>
  <c r="S438" i="4"/>
  <c r="R438" i="4"/>
  <c r="H438" i="4"/>
  <c r="G438" i="4"/>
  <c r="T1071" i="4"/>
  <c r="S1071" i="4"/>
  <c r="R1071" i="4"/>
  <c r="H1071" i="4"/>
  <c r="G1071" i="4"/>
  <c r="T217" i="4"/>
  <c r="S217" i="4"/>
  <c r="R217" i="4"/>
  <c r="H217" i="4"/>
  <c r="G217" i="4"/>
  <c r="T216" i="4"/>
  <c r="S216" i="4"/>
  <c r="R216" i="4"/>
  <c r="H216" i="4"/>
  <c r="G216" i="4"/>
  <c r="T622" i="4"/>
  <c r="S622" i="4"/>
  <c r="R622" i="4"/>
  <c r="H622" i="4"/>
  <c r="G622" i="4"/>
  <c r="T1070" i="4"/>
  <c r="S1070" i="4"/>
  <c r="R1070" i="4"/>
  <c r="H1070" i="4"/>
  <c r="G1070" i="4"/>
  <c r="T215" i="4"/>
  <c r="S215" i="4"/>
  <c r="R215" i="4"/>
  <c r="H215" i="4"/>
  <c r="G215" i="4"/>
  <c r="T214" i="4"/>
  <c r="S214" i="4"/>
  <c r="R214" i="4"/>
  <c r="H214" i="4"/>
  <c r="G214" i="4"/>
  <c r="T1069" i="4"/>
  <c r="S1069" i="4"/>
  <c r="R1069" i="4"/>
  <c r="H1069" i="4"/>
  <c r="G1069" i="4"/>
  <c r="T1068" i="4"/>
  <c r="S1068" i="4"/>
  <c r="R1068" i="4"/>
  <c r="H1068" i="4"/>
  <c r="G1068" i="4"/>
  <c r="T437" i="4"/>
  <c r="S437" i="4"/>
  <c r="R437" i="4"/>
  <c r="H437" i="4"/>
  <c r="G437" i="4"/>
  <c r="T436" i="4"/>
  <c r="S436" i="4"/>
  <c r="R436" i="4"/>
  <c r="H436" i="4"/>
  <c r="G436" i="4"/>
  <c r="T621" i="4"/>
  <c r="S621" i="4"/>
  <c r="R621" i="4"/>
  <c r="H621" i="4"/>
  <c r="G621" i="4"/>
  <c r="T213" i="4"/>
  <c r="S213" i="4"/>
  <c r="R213" i="4"/>
  <c r="H213" i="4"/>
  <c r="G213" i="4"/>
  <c r="T1067" i="4"/>
  <c r="S1067" i="4"/>
  <c r="R1067" i="4"/>
  <c r="H1067" i="4"/>
  <c r="G1067" i="4"/>
  <c r="T212" i="4"/>
  <c r="S212" i="4"/>
  <c r="R212" i="4"/>
  <c r="H212" i="4"/>
  <c r="G212" i="4"/>
  <c r="T1066" i="4"/>
  <c r="S1066" i="4"/>
  <c r="R1066" i="4"/>
  <c r="H1066" i="4"/>
  <c r="G1066" i="4"/>
  <c r="T1065" i="4"/>
  <c r="S1065" i="4"/>
  <c r="R1065" i="4"/>
  <c r="H1065" i="4"/>
  <c r="G1065" i="4"/>
  <c r="T435" i="4"/>
  <c r="S435" i="4"/>
  <c r="R435" i="4"/>
  <c r="H435" i="4"/>
  <c r="G435" i="4"/>
  <c r="T620" i="4"/>
  <c r="S620" i="4"/>
  <c r="R620" i="4"/>
  <c r="H620" i="4"/>
  <c r="G620" i="4"/>
  <c r="T1064" i="4"/>
  <c r="S1064" i="4"/>
  <c r="R1064" i="4"/>
  <c r="H1064" i="4"/>
  <c r="G1064" i="4"/>
  <c r="T211" i="4"/>
  <c r="S211" i="4"/>
  <c r="R211" i="4"/>
  <c r="H211" i="4"/>
  <c r="G211" i="4"/>
  <c r="T1063" i="4"/>
  <c r="S1063" i="4"/>
  <c r="R1063" i="4"/>
  <c r="H1063" i="4"/>
  <c r="G1063" i="4"/>
  <c r="T619" i="4"/>
  <c r="S619" i="4"/>
  <c r="R619" i="4"/>
  <c r="H619" i="4"/>
  <c r="G619" i="4"/>
  <c r="T1062" i="4"/>
  <c r="S1062" i="4"/>
  <c r="R1062" i="4"/>
  <c r="H1062" i="4"/>
  <c r="G1062" i="4"/>
  <c r="T618" i="4"/>
  <c r="S618" i="4"/>
  <c r="R618" i="4"/>
  <c r="H618" i="4"/>
  <c r="G618" i="4"/>
  <c r="T1061" i="4"/>
  <c r="S1061" i="4"/>
  <c r="R1061" i="4"/>
  <c r="H1061" i="4"/>
  <c r="G1061" i="4"/>
  <c r="T617" i="4"/>
  <c r="S617" i="4"/>
  <c r="R617" i="4"/>
  <c r="H617" i="4"/>
  <c r="G617" i="4"/>
  <c r="T210" i="4"/>
  <c r="S210" i="4"/>
  <c r="R210" i="4"/>
  <c r="H210" i="4"/>
  <c r="G210" i="4"/>
  <c r="T1060" i="4"/>
  <c r="S1060" i="4"/>
  <c r="R1060" i="4"/>
  <c r="H1060" i="4"/>
  <c r="G1060" i="4"/>
  <c r="T1059" i="4"/>
  <c r="S1059" i="4"/>
  <c r="R1059" i="4"/>
  <c r="H1059" i="4"/>
  <c r="G1059" i="4"/>
  <c r="T209" i="4"/>
  <c r="S209" i="4"/>
  <c r="R209" i="4"/>
  <c r="H209" i="4"/>
  <c r="G209" i="4"/>
  <c r="T616" i="4"/>
  <c r="S616" i="4"/>
  <c r="R616" i="4"/>
  <c r="H616" i="4"/>
  <c r="G616" i="4"/>
  <c r="T1058" i="4"/>
  <c r="S1058" i="4"/>
  <c r="R1058" i="4"/>
  <c r="H1058" i="4"/>
  <c r="G1058" i="4"/>
  <c r="T208" i="4"/>
  <c r="S208" i="4"/>
  <c r="R208" i="4"/>
  <c r="H208" i="4"/>
  <c r="G208" i="4"/>
  <c r="T1057" i="4"/>
  <c r="S1057" i="4"/>
  <c r="R1057" i="4"/>
  <c r="H1057" i="4"/>
  <c r="G1057" i="4"/>
  <c r="T1056" i="4"/>
  <c r="S1056" i="4"/>
  <c r="R1056" i="4"/>
  <c r="H1056" i="4"/>
  <c r="G1056" i="4"/>
  <c r="T1055" i="4"/>
  <c r="S1055" i="4"/>
  <c r="R1055" i="4"/>
  <c r="H1055" i="4"/>
  <c r="G1055" i="4"/>
  <c r="T207" i="4"/>
  <c r="S207" i="4"/>
  <c r="R207" i="4"/>
  <c r="H207" i="4"/>
  <c r="G207" i="4"/>
  <c r="T1054" i="4"/>
  <c r="S1054" i="4"/>
  <c r="R1054" i="4"/>
  <c r="H1054" i="4"/>
  <c r="G1054" i="4"/>
  <c r="T206" i="4"/>
  <c r="S206" i="4"/>
  <c r="R206" i="4"/>
  <c r="H206" i="4"/>
  <c r="G206" i="4"/>
  <c r="T1053" i="4"/>
  <c r="S1053" i="4"/>
  <c r="R1053" i="4"/>
  <c r="H1053" i="4"/>
  <c r="G1053" i="4"/>
  <c r="T1052" i="4"/>
  <c r="S1052" i="4"/>
  <c r="R1052" i="4"/>
  <c r="H1052" i="4"/>
  <c r="G1052" i="4"/>
  <c r="T205" i="4"/>
  <c r="S205" i="4"/>
  <c r="R205" i="4"/>
  <c r="H205" i="4"/>
  <c r="G205" i="4"/>
  <c r="T615" i="4"/>
  <c r="S615" i="4"/>
  <c r="R615" i="4"/>
  <c r="H615" i="4"/>
  <c r="G615" i="4"/>
  <c r="T1051" i="4"/>
  <c r="S1051" i="4"/>
  <c r="R1051" i="4"/>
  <c r="H1051" i="4"/>
  <c r="G1051" i="4"/>
  <c r="T1050" i="4"/>
  <c r="S1050" i="4"/>
  <c r="R1050" i="4"/>
  <c r="H1050" i="4"/>
  <c r="G1050" i="4"/>
  <c r="T204" i="4"/>
  <c r="S204" i="4"/>
  <c r="R204" i="4"/>
  <c r="H204" i="4"/>
  <c r="G204" i="4"/>
  <c r="T203" i="4"/>
  <c r="S203" i="4"/>
  <c r="R203" i="4"/>
  <c r="H203" i="4"/>
  <c r="G203" i="4"/>
  <c r="T1049" i="4"/>
  <c r="S1049" i="4"/>
  <c r="R1049" i="4"/>
  <c r="H1049" i="4"/>
  <c r="G1049" i="4"/>
  <c r="T1048" i="4"/>
  <c r="S1048" i="4"/>
  <c r="R1048" i="4"/>
  <c r="H1048" i="4"/>
  <c r="G1048" i="4"/>
  <c r="T202" i="4"/>
  <c r="S202" i="4"/>
  <c r="R202" i="4"/>
  <c r="H202" i="4"/>
  <c r="G202" i="4"/>
  <c r="T1047" i="4"/>
  <c r="S1047" i="4"/>
  <c r="R1047" i="4"/>
  <c r="H1047" i="4"/>
  <c r="G1047" i="4"/>
  <c r="T434" i="4"/>
  <c r="S434" i="4"/>
  <c r="R434" i="4"/>
  <c r="H434" i="4"/>
  <c r="G434" i="4"/>
  <c r="T201" i="4"/>
  <c r="S201" i="4"/>
  <c r="R201" i="4"/>
  <c r="H201" i="4"/>
  <c r="G201" i="4"/>
  <c r="T614" i="4"/>
  <c r="S614" i="4"/>
  <c r="R614" i="4"/>
  <c r="H614" i="4"/>
  <c r="G614" i="4"/>
  <c r="T200" i="4"/>
  <c r="S200" i="4"/>
  <c r="R200" i="4"/>
  <c r="H200" i="4"/>
  <c r="G200" i="4"/>
  <c r="T613" i="4"/>
  <c r="S613" i="4"/>
  <c r="R613" i="4"/>
  <c r="H613" i="4"/>
  <c r="G613" i="4"/>
  <c r="T199" i="4"/>
  <c r="S199" i="4"/>
  <c r="R199" i="4"/>
  <c r="H199" i="4"/>
  <c r="G199" i="4"/>
  <c r="T1046" i="4"/>
  <c r="S1046" i="4"/>
  <c r="R1046" i="4"/>
  <c r="H1046" i="4"/>
  <c r="G1046" i="4"/>
  <c r="T1045" i="4"/>
  <c r="S1045" i="4"/>
  <c r="R1045" i="4"/>
  <c r="H1045" i="4"/>
  <c r="G1045" i="4"/>
  <c r="T433" i="4"/>
  <c r="S433" i="4"/>
  <c r="R433" i="4"/>
  <c r="H433" i="4"/>
  <c r="G433" i="4"/>
  <c r="T1044" i="4"/>
  <c r="S1044" i="4"/>
  <c r="R1044" i="4"/>
  <c r="H1044" i="4"/>
  <c r="G1044" i="4"/>
  <c r="T432" i="4"/>
  <c r="S432" i="4"/>
  <c r="R432" i="4"/>
  <c r="H432" i="4"/>
  <c r="G432" i="4"/>
  <c r="T431" i="4"/>
  <c r="S431" i="4"/>
  <c r="R431" i="4"/>
  <c r="H431" i="4"/>
  <c r="G431" i="4"/>
  <c r="T198" i="4"/>
  <c r="S198" i="4"/>
  <c r="R198" i="4"/>
  <c r="H198" i="4"/>
  <c r="G198" i="4"/>
  <c r="T430" i="4"/>
  <c r="S430" i="4"/>
  <c r="R430" i="4"/>
  <c r="H430" i="4"/>
  <c r="G430" i="4"/>
  <c r="T1043" i="4"/>
  <c r="S1043" i="4"/>
  <c r="R1043" i="4"/>
  <c r="H1043" i="4"/>
  <c r="G1043" i="4"/>
  <c r="T197" i="4"/>
  <c r="S197" i="4"/>
  <c r="R197" i="4"/>
  <c r="H197" i="4"/>
  <c r="G197" i="4"/>
  <c r="T612" i="4"/>
  <c r="S612" i="4"/>
  <c r="R612" i="4"/>
  <c r="H612" i="4"/>
  <c r="G612" i="4"/>
  <c r="T1042" i="4"/>
  <c r="S1042" i="4"/>
  <c r="R1042" i="4"/>
  <c r="H1042" i="4"/>
  <c r="G1042" i="4"/>
  <c r="T196" i="4"/>
  <c r="S196" i="4"/>
  <c r="R196" i="4"/>
  <c r="H196" i="4"/>
  <c r="G196" i="4"/>
  <c r="T1041" i="4"/>
  <c r="S1041" i="4"/>
  <c r="R1041" i="4"/>
  <c r="H1041" i="4"/>
  <c r="G1041" i="4"/>
  <c r="T1040" i="4"/>
  <c r="S1040" i="4"/>
  <c r="R1040" i="4"/>
  <c r="H1040" i="4"/>
  <c r="G1040" i="4"/>
  <c r="T611" i="4"/>
  <c r="S611" i="4"/>
  <c r="R611" i="4"/>
  <c r="H611" i="4"/>
  <c r="G611" i="4"/>
  <c r="T610" i="4"/>
  <c r="S610" i="4"/>
  <c r="R610" i="4"/>
  <c r="H610" i="4"/>
  <c r="G610" i="4"/>
  <c r="T1039" i="4"/>
  <c r="S1039" i="4"/>
  <c r="R1039" i="4"/>
  <c r="H1039" i="4"/>
  <c r="G1039" i="4"/>
  <c r="T1038" i="4"/>
  <c r="S1038" i="4"/>
  <c r="R1038" i="4"/>
  <c r="H1038" i="4"/>
  <c r="G1038" i="4"/>
  <c r="T1037" i="4"/>
  <c r="S1037" i="4"/>
  <c r="R1037" i="4"/>
  <c r="H1037" i="4"/>
  <c r="G1037" i="4"/>
  <c r="T1036" i="4"/>
  <c r="S1036" i="4"/>
  <c r="R1036" i="4"/>
  <c r="H1036" i="4"/>
  <c r="G1036" i="4"/>
  <c r="T195" i="4"/>
  <c r="S195" i="4"/>
  <c r="R195" i="4"/>
  <c r="H195" i="4"/>
  <c r="G195" i="4"/>
  <c r="T1035" i="4"/>
  <c r="S1035" i="4"/>
  <c r="R1035" i="4"/>
  <c r="H1035" i="4"/>
  <c r="G1035" i="4"/>
  <c r="T429" i="4"/>
  <c r="S429" i="4"/>
  <c r="R429" i="4"/>
  <c r="H429" i="4"/>
  <c r="G429" i="4"/>
  <c r="T1034" i="4"/>
  <c r="S1034" i="4"/>
  <c r="R1034" i="4"/>
  <c r="H1034" i="4"/>
  <c r="G1034" i="4"/>
  <c r="T1033" i="4"/>
  <c r="S1033" i="4"/>
  <c r="R1033" i="4"/>
  <c r="H1033" i="4"/>
  <c r="G1033" i="4"/>
  <c r="T1032" i="4"/>
  <c r="S1032" i="4"/>
  <c r="R1032" i="4"/>
  <c r="H1032" i="4"/>
  <c r="G1032" i="4"/>
  <c r="T194" i="4"/>
  <c r="S194" i="4"/>
  <c r="R194" i="4"/>
  <c r="H194" i="4"/>
  <c r="G194" i="4"/>
  <c r="T1031" i="4"/>
  <c r="S1031" i="4"/>
  <c r="R1031" i="4"/>
  <c r="H1031" i="4"/>
  <c r="G1031" i="4"/>
  <c r="T1030" i="4"/>
  <c r="S1030" i="4"/>
  <c r="R1030" i="4"/>
  <c r="H1030" i="4"/>
  <c r="G1030" i="4"/>
  <c r="T193" i="4"/>
  <c r="S193" i="4"/>
  <c r="R193" i="4"/>
  <c r="H193" i="4"/>
  <c r="G193" i="4"/>
  <c r="T609" i="4"/>
  <c r="S609" i="4"/>
  <c r="R609" i="4"/>
  <c r="H609" i="4"/>
  <c r="G609" i="4"/>
  <c r="T192" i="4"/>
  <c r="S192" i="4"/>
  <c r="R192" i="4"/>
  <c r="H192" i="4"/>
  <c r="G192" i="4"/>
  <c r="T608" i="4"/>
  <c r="S608" i="4"/>
  <c r="R608" i="4"/>
  <c r="H608" i="4"/>
  <c r="G608" i="4"/>
  <c r="T1029" i="4"/>
  <c r="S1029" i="4"/>
  <c r="R1029" i="4"/>
  <c r="H1029" i="4"/>
  <c r="G1029" i="4"/>
  <c r="T607" i="4"/>
  <c r="S607" i="4"/>
  <c r="R607" i="4"/>
  <c r="H607" i="4"/>
  <c r="G607" i="4"/>
  <c r="T428" i="4"/>
  <c r="S428" i="4"/>
  <c r="R428" i="4"/>
  <c r="H428" i="4"/>
  <c r="G428" i="4"/>
  <c r="T191" i="4"/>
  <c r="S191" i="4"/>
  <c r="R191" i="4"/>
  <c r="H191" i="4"/>
  <c r="G191" i="4"/>
  <c r="T1028" i="4"/>
  <c r="S1028" i="4"/>
  <c r="R1028" i="4"/>
  <c r="H1028" i="4"/>
  <c r="G1028" i="4"/>
  <c r="T1027" i="4"/>
  <c r="S1027" i="4"/>
  <c r="R1027" i="4"/>
  <c r="H1027" i="4"/>
  <c r="G1027" i="4"/>
  <c r="T190" i="4"/>
  <c r="S190" i="4"/>
  <c r="R190" i="4"/>
  <c r="H190" i="4"/>
  <c r="G190" i="4"/>
  <c r="T427" i="4"/>
  <c r="S427" i="4"/>
  <c r="R427" i="4"/>
  <c r="H427" i="4"/>
  <c r="G427" i="4"/>
  <c r="T606" i="4"/>
  <c r="S606" i="4"/>
  <c r="R606" i="4"/>
  <c r="H606" i="4"/>
  <c r="G606" i="4"/>
  <c r="T605" i="4"/>
  <c r="S605" i="4"/>
  <c r="R605" i="4"/>
  <c r="H605" i="4"/>
  <c r="G605" i="4"/>
  <c r="T189" i="4"/>
  <c r="S189" i="4"/>
  <c r="R189" i="4"/>
  <c r="H189" i="4"/>
  <c r="G189" i="4"/>
  <c r="T188" i="4"/>
  <c r="S188" i="4"/>
  <c r="R188" i="4"/>
  <c r="H188" i="4"/>
  <c r="G188" i="4"/>
  <c r="T187" i="4"/>
  <c r="S187" i="4"/>
  <c r="R187" i="4"/>
  <c r="H187" i="4"/>
  <c r="G187" i="4"/>
  <c r="T426" i="4"/>
  <c r="S426" i="4"/>
  <c r="R426" i="4"/>
  <c r="H426" i="4"/>
  <c r="G426" i="4"/>
  <c r="T425" i="4"/>
  <c r="S425" i="4"/>
  <c r="R425" i="4"/>
  <c r="H425" i="4"/>
  <c r="G425" i="4"/>
  <c r="T604" i="4"/>
  <c r="S604" i="4"/>
  <c r="R604" i="4"/>
  <c r="H604" i="4"/>
  <c r="G604" i="4"/>
  <c r="T186" i="4"/>
  <c r="S186" i="4"/>
  <c r="R186" i="4"/>
  <c r="H186" i="4"/>
  <c r="G186" i="4"/>
  <c r="T185" i="4"/>
  <c r="S185" i="4"/>
  <c r="R185" i="4"/>
  <c r="H185" i="4"/>
  <c r="G185" i="4"/>
  <c r="T1026" i="4"/>
  <c r="S1026" i="4"/>
  <c r="R1026" i="4"/>
  <c r="H1026" i="4"/>
  <c r="G1026" i="4"/>
  <c r="T603" i="4"/>
  <c r="S603" i="4"/>
  <c r="R603" i="4"/>
  <c r="H603" i="4"/>
  <c r="G603" i="4"/>
  <c r="T602" i="4"/>
  <c r="S602" i="4"/>
  <c r="R602" i="4"/>
  <c r="H602" i="4"/>
  <c r="G602" i="4"/>
  <c r="T601" i="4"/>
  <c r="S601" i="4"/>
  <c r="R601" i="4"/>
  <c r="H601" i="4"/>
  <c r="G601" i="4"/>
  <c r="T1025" i="4"/>
  <c r="S1025" i="4"/>
  <c r="R1025" i="4"/>
  <c r="H1025" i="4"/>
  <c r="G1025" i="4"/>
  <c r="T1024" i="4"/>
  <c r="S1024" i="4"/>
  <c r="R1024" i="4"/>
  <c r="H1024" i="4"/>
  <c r="G1024" i="4"/>
  <c r="T1023" i="4"/>
  <c r="S1023" i="4"/>
  <c r="R1023" i="4"/>
  <c r="H1023" i="4"/>
  <c r="G1023" i="4"/>
  <c r="T1022" i="4"/>
  <c r="S1022" i="4"/>
  <c r="R1022" i="4"/>
  <c r="H1022" i="4"/>
  <c r="G1022" i="4"/>
  <c r="T1021" i="4"/>
  <c r="S1021" i="4"/>
  <c r="R1021" i="4"/>
  <c r="H1021" i="4"/>
  <c r="G1021" i="4"/>
  <c r="T1020" i="4"/>
  <c r="S1020" i="4"/>
  <c r="R1020" i="4"/>
  <c r="H1020" i="4"/>
  <c r="G1020" i="4"/>
  <c r="T1019" i="4"/>
  <c r="S1019" i="4"/>
  <c r="R1019" i="4"/>
  <c r="H1019" i="4"/>
  <c r="G1019" i="4"/>
  <c r="T424" i="4"/>
  <c r="S424" i="4"/>
  <c r="R424" i="4"/>
  <c r="H424" i="4"/>
  <c r="G424" i="4"/>
  <c r="T1018" i="4"/>
  <c r="S1018" i="4"/>
  <c r="R1018" i="4"/>
  <c r="H1018" i="4"/>
  <c r="G1018" i="4"/>
  <c r="T184" i="4"/>
  <c r="S184" i="4"/>
  <c r="R184" i="4"/>
  <c r="H184" i="4"/>
  <c r="G184" i="4"/>
  <c r="T183" i="4"/>
  <c r="S183" i="4"/>
  <c r="R183" i="4"/>
  <c r="H183" i="4"/>
  <c r="G183" i="4"/>
  <c r="T423" i="4"/>
  <c r="S423" i="4"/>
  <c r="R423" i="4"/>
  <c r="H423" i="4"/>
  <c r="G423" i="4"/>
  <c r="T1017" i="4"/>
  <c r="S1017" i="4"/>
  <c r="R1017" i="4"/>
  <c r="H1017" i="4"/>
  <c r="G1017" i="4"/>
  <c r="T600" i="4"/>
  <c r="S600" i="4"/>
  <c r="R600" i="4"/>
  <c r="H600" i="4"/>
  <c r="G600" i="4"/>
  <c r="T182" i="4"/>
  <c r="S182" i="4"/>
  <c r="R182" i="4"/>
  <c r="H182" i="4"/>
  <c r="G182" i="4"/>
  <c r="T1016" i="4"/>
  <c r="S1016" i="4"/>
  <c r="R1016" i="4"/>
  <c r="H1016" i="4"/>
  <c r="G1016" i="4"/>
  <c r="T181" i="4"/>
  <c r="S181" i="4"/>
  <c r="R181" i="4"/>
  <c r="H181" i="4"/>
  <c r="G181" i="4"/>
  <c r="T1015" i="4"/>
  <c r="S1015" i="4"/>
  <c r="R1015" i="4"/>
  <c r="H1015" i="4"/>
  <c r="G1015" i="4"/>
  <c r="T1014" i="4"/>
  <c r="S1014" i="4"/>
  <c r="R1014" i="4"/>
  <c r="H1014" i="4"/>
  <c r="G1014" i="4"/>
  <c r="T1013" i="4"/>
  <c r="S1013" i="4"/>
  <c r="R1013" i="4"/>
  <c r="H1013" i="4"/>
  <c r="G1013" i="4"/>
  <c r="T180" i="4"/>
  <c r="S180" i="4"/>
  <c r="R180" i="4"/>
  <c r="H180" i="4"/>
  <c r="G180" i="4"/>
  <c r="T179" i="4"/>
  <c r="S179" i="4"/>
  <c r="R179" i="4"/>
  <c r="H179" i="4"/>
  <c r="G179" i="4"/>
  <c r="T1012" i="4"/>
  <c r="S1012" i="4"/>
  <c r="R1012" i="4"/>
  <c r="H1012" i="4"/>
  <c r="G1012" i="4"/>
  <c r="T178" i="4"/>
  <c r="S178" i="4"/>
  <c r="R178" i="4"/>
  <c r="H178" i="4"/>
  <c r="G178" i="4"/>
  <c r="T1011" i="4"/>
  <c r="S1011" i="4"/>
  <c r="R1011" i="4"/>
  <c r="H1011" i="4"/>
  <c r="G1011" i="4"/>
  <c r="T1010" i="4"/>
  <c r="S1010" i="4"/>
  <c r="R1010" i="4"/>
  <c r="H1010" i="4"/>
  <c r="G1010" i="4"/>
  <c r="T1009" i="4"/>
  <c r="S1009" i="4"/>
  <c r="R1009" i="4"/>
  <c r="H1009" i="4"/>
  <c r="G1009" i="4"/>
  <c r="T1008" i="4"/>
  <c r="S1008" i="4"/>
  <c r="R1008" i="4"/>
  <c r="H1008" i="4"/>
  <c r="G1008" i="4"/>
  <c r="T599" i="4"/>
  <c r="S599" i="4"/>
  <c r="R599" i="4"/>
  <c r="H599" i="4"/>
  <c r="G599" i="4"/>
  <c r="T177" i="4"/>
  <c r="S177" i="4"/>
  <c r="R177" i="4"/>
  <c r="H177" i="4"/>
  <c r="G177" i="4"/>
  <c r="T1007" i="4"/>
  <c r="S1007" i="4"/>
  <c r="R1007" i="4"/>
  <c r="H1007" i="4"/>
  <c r="G1007" i="4"/>
  <c r="T1006" i="4"/>
  <c r="S1006" i="4"/>
  <c r="R1006" i="4"/>
  <c r="H1006" i="4"/>
  <c r="G1006" i="4"/>
  <c r="T598" i="4"/>
  <c r="S598" i="4"/>
  <c r="R598" i="4"/>
  <c r="H598" i="4"/>
  <c r="G598" i="4"/>
  <c r="T1005" i="4"/>
  <c r="S1005" i="4"/>
  <c r="R1005" i="4"/>
  <c r="H1005" i="4"/>
  <c r="G1005" i="4"/>
  <c r="T176" i="4"/>
  <c r="S176" i="4"/>
  <c r="R176" i="4"/>
  <c r="H176" i="4"/>
  <c r="G176" i="4"/>
  <c r="T597" i="4"/>
  <c r="S597" i="4"/>
  <c r="R597" i="4"/>
  <c r="H597" i="4"/>
  <c r="G597" i="4"/>
  <c r="T1004" i="4"/>
  <c r="S1004" i="4"/>
  <c r="R1004" i="4"/>
  <c r="H1004" i="4"/>
  <c r="G1004" i="4"/>
  <c r="T596" i="4"/>
  <c r="S596" i="4"/>
  <c r="R596" i="4"/>
  <c r="H596" i="4"/>
  <c r="G596" i="4"/>
  <c r="T1003" i="4"/>
  <c r="S1003" i="4"/>
  <c r="R1003" i="4"/>
  <c r="H1003" i="4"/>
  <c r="G1003" i="4"/>
  <c r="T1002" i="4"/>
  <c r="S1002" i="4"/>
  <c r="R1002" i="4"/>
  <c r="H1002" i="4"/>
  <c r="G1002" i="4"/>
  <c r="T1001" i="4"/>
  <c r="S1001" i="4"/>
  <c r="R1001" i="4"/>
  <c r="H1001" i="4"/>
  <c r="G1001" i="4"/>
  <c r="T1000" i="4"/>
  <c r="S1000" i="4"/>
  <c r="R1000" i="4"/>
  <c r="H1000" i="4"/>
  <c r="G1000" i="4"/>
  <c r="T595" i="4"/>
  <c r="S595" i="4"/>
  <c r="R595" i="4"/>
  <c r="H595" i="4"/>
  <c r="G595" i="4"/>
  <c r="T999" i="4"/>
  <c r="S999" i="4"/>
  <c r="R999" i="4"/>
  <c r="H999" i="4"/>
  <c r="G999" i="4"/>
  <c r="T594" i="4"/>
  <c r="S594" i="4"/>
  <c r="R594" i="4"/>
  <c r="H594" i="4"/>
  <c r="G594" i="4"/>
  <c r="T998" i="4"/>
  <c r="S998" i="4"/>
  <c r="R998" i="4"/>
  <c r="H998" i="4"/>
  <c r="G998" i="4"/>
  <c r="T997" i="4"/>
  <c r="S997" i="4"/>
  <c r="R997" i="4"/>
  <c r="H997" i="4"/>
  <c r="G997" i="4"/>
  <c r="T175" i="4"/>
  <c r="S175" i="4"/>
  <c r="R175" i="4"/>
  <c r="H175" i="4"/>
  <c r="G175" i="4"/>
  <c r="T593" i="4"/>
  <c r="S593" i="4"/>
  <c r="R593" i="4"/>
  <c r="H593" i="4"/>
  <c r="G593" i="4"/>
  <c r="T592" i="4"/>
  <c r="S592" i="4"/>
  <c r="R592" i="4"/>
  <c r="H592" i="4"/>
  <c r="G592" i="4"/>
  <c r="T996" i="4"/>
  <c r="S996" i="4"/>
  <c r="R996" i="4"/>
  <c r="H996" i="4"/>
  <c r="G996" i="4"/>
  <c r="T995" i="4"/>
  <c r="S995" i="4"/>
  <c r="R995" i="4"/>
  <c r="H995" i="4"/>
  <c r="G995" i="4"/>
  <c r="T174" i="4"/>
  <c r="S174" i="4"/>
  <c r="R174" i="4"/>
  <c r="H174" i="4"/>
  <c r="G174" i="4"/>
  <c r="T994" i="4"/>
  <c r="S994" i="4"/>
  <c r="R994" i="4"/>
  <c r="H994" i="4"/>
  <c r="G994" i="4"/>
  <c r="T591" i="4"/>
  <c r="S591" i="4"/>
  <c r="R591" i="4"/>
  <c r="H591" i="4"/>
  <c r="G591" i="4"/>
  <c r="T173" i="4"/>
  <c r="S173" i="4"/>
  <c r="R173" i="4"/>
  <c r="H173" i="4"/>
  <c r="G173" i="4"/>
  <c r="T993" i="4"/>
  <c r="S993" i="4"/>
  <c r="R993" i="4"/>
  <c r="H993" i="4"/>
  <c r="G993" i="4"/>
  <c r="T590" i="4"/>
  <c r="S590" i="4"/>
  <c r="R590" i="4"/>
  <c r="H590" i="4"/>
  <c r="G590" i="4"/>
  <c r="T992" i="4"/>
  <c r="S992" i="4"/>
  <c r="R992" i="4"/>
  <c r="H992" i="4"/>
  <c r="G992" i="4"/>
  <c r="T172" i="4"/>
  <c r="S172" i="4"/>
  <c r="R172" i="4"/>
  <c r="H172" i="4"/>
  <c r="G172" i="4"/>
  <c r="T991" i="4"/>
  <c r="S991" i="4"/>
  <c r="R991" i="4"/>
  <c r="H991" i="4"/>
  <c r="G991" i="4"/>
  <c r="T171" i="4"/>
  <c r="S171" i="4"/>
  <c r="R171" i="4"/>
  <c r="H171" i="4"/>
  <c r="G171" i="4"/>
  <c r="T990" i="4"/>
  <c r="S990" i="4"/>
  <c r="R990" i="4"/>
  <c r="H990" i="4"/>
  <c r="G990" i="4"/>
  <c r="T170" i="4"/>
  <c r="S170" i="4"/>
  <c r="R170" i="4"/>
  <c r="H170" i="4"/>
  <c r="G170" i="4"/>
  <c r="T989" i="4"/>
  <c r="S989" i="4"/>
  <c r="R989" i="4"/>
  <c r="H989" i="4"/>
  <c r="G989" i="4"/>
  <c r="T589" i="4"/>
  <c r="S589" i="4"/>
  <c r="R589" i="4"/>
  <c r="H589" i="4"/>
  <c r="G589" i="4"/>
  <c r="T988" i="4"/>
  <c r="S988" i="4"/>
  <c r="R988" i="4"/>
  <c r="H988" i="4"/>
  <c r="G988" i="4"/>
  <c r="T169" i="4"/>
  <c r="S169" i="4"/>
  <c r="R169" i="4"/>
  <c r="H169" i="4"/>
  <c r="G169" i="4"/>
  <c r="T168" i="4"/>
  <c r="S168" i="4"/>
  <c r="R168" i="4"/>
  <c r="H168" i="4"/>
  <c r="G168" i="4"/>
  <c r="T167" i="4"/>
  <c r="S167" i="4"/>
  <c r="R167" i="4"/>
  <c r="H167" i="4"/>
  <c r="G167" i="4"/>
  <c r="T166" i="4"/>
  <c r="S166" i="4"/>
  <c r="R166" i="4"/>
  <c r="H166" i="4"/>
  <c r="G166" i="4"/>
  <c r="T165" i="4"/>
  <c r="S165" i="4"/>
  <c r="R165" i="4"/>
  <c r="H165" i="4"/>
  <c r="G165" i="4"/>
  <c r="T588" i="4"/>
  <c r="S588" i="4"/>
  <c r="R588" i="4"/>
  <c r="H588" i="4"/>
  <c r="G588" i="4"/>
  <c r="T587" i="4"/>
  <c r="S587" i="4"/>
  <c r="R587" i="4"/>
  <c r="H587" i="4"/>
  <c r="G587" i="4"/>
  <c r="T987" i="4"/>
  <c r="S987" i="4"/>
  <c r="R987" i="4"/>
  <c r="H987" i="4"/>
  <c r="G987" i="4"/>
  <c r="T422" i="4"/>
  <c r="S422" i="4"/>
  <c r="R422" i="4"/>
  <c r="H422" i="4"/>
  <c r="G422" i="4"/>
  <c r="T421" i="4"/>
  <c r="S421" i="4"/>
  <c r="R421" i="4"/>
  <c r="H421" i="4"/>
  <c r="G421" i="4"/>
  <c r="T586" i="4"/>
  <c r="S586" i="4"/>
  <c r="R586" i="4"/>
  <c r="H586" i="4"/>
  <c r="G586" i="4"/>
  <c r="T585" i="4"/>
  <c r="S585" i="4"/>
  <c r="R585" i="4"/>
  <c r="H585" i="4"/>
  <c r="G585" i="4"/>
  <c r="T164" i="4"/>
  <c r="S164" i="4"/>
  <c r="R164" i="4"/>
  <c r="H164" i="4"/>
  <c r="G164" i="4"/>
  <c r="T986" i="4"/>
  <c r="S986" i="4"/>
  <c r="R986" i="4"/>
  <c r="H986" i="4"/>
  <c r="G986" i="4"/>
  <c r="T420" i="4"/>
  <c r="S420" i="4"/>
  <c r="R420" i="4"/>
  <c r="H420" i="4"/>
  <c r="G420" i="4"/>
  <c r="T985" i="4"/>
  <c r="S985" i="4"/>
  <c r="R985" i="4"/>
  <c r="H985" i="4"/>
  <c r="G985" i="4"/>
  <c r="T984" i="4"/>
  <c r="S984" i="4"/>
  <c r="R984" i="4"/>
  <c r="H984" i="4"/>
  <c r="G984" i="4"/>
  <c r="T983" i="4"/>
  <c r="S983" i="4"/>
  <c r="R983" i="4"/>
  <c r="H983" i="4"/>
  <c r="G983" i="4"/>
  <c r="T982" i="4"/>
  <c r="S982" i="4"/>
  <c r="R982" i="4"/>
  <c r="H982" i="4"/>
  <c r="G982" i="4"/>
  <c r="T981" i="4"/>
  <c r="S981" i="4"/>
  <c r="R981" i="4"/>
  <c r="H981" i="4"/>
  <c r="G981" i="4"/>
  <c r="T163" i="4"/>
  <c r="S163" i="4"/>
  <c r="R163" i="4"/>
  <c r="H163" i="4"/>
  <c r="G163" i="4"/>
  <c r="T980" i="4"/>
  <c r="S980" i="4"/>
  <c r="R980" i="4"/>
  <c r="H980" i="4"/>
  <c r="G980" i="4"/>
  <c r="T162" i="4"/>
  <c r="S162" i="4"/>
  <c r="R162" i="4"/>
  <c r="H162" i="4"/>
  <c r="G162" i="4"/>
  <c r="T161" i="4"/>
  <c r="S161" i="4"/>
  <c r="R161" i="4"/>
  <c r="H161" i="4"/>
  <c r="G161" i="4"/>
  <c r="T584" i="4"/>
  <c r="S584" i="4"/>
  <c r="R584" i="4"/>
  <c r="H584" i="4"/>
  <c r="G584" i="4"/>
  <c r="T979" i="4"/>
  <c r="S979" i="4"/>
  <c r="R979" i="4"/>
  <c r="H979" i="4"/>
  <c r="G979" i="4"/>
  <c r="T978" i="4"/>
  <c r="S978" i="4"/>
  <c r="R978" i="4"/>
  <c r="H978" i="4"/>
  <c r="G978" i="4"/>
  <c r="T583" i="4"/>
  <c r="S583" i="4"/>
  <c r="R583" i="4"/>
  <c r="H583" i="4"/>
  <c r="G583" i="4"/>
  <c r="T977" i="4"/>
  <c r="S977" i="4"/>
  <c r="R977" i="4"/>
  <c r="H977" i="4"/>
  <c r="G977" i="4"/>
  <c r="T160" i="4"/>
  <c r="S160" i="4"/>
  <c r="R160" i="4"/>
  <c r="H160" i="4"/>
  <c r="G160" i="4"/>
  <c r="T976" i="4"/>
  <c r="S976" i="4"/>
  <c r="R976" i="4"/>
  <c r="H976" i="4"/>
  <c r="G976" i="4"/>
  <c r="T159" i="4"/>
  <c r="S159" i="4"/>
  <c r="R159" i="4"/>
  <c r="H159" i="4"/>
  <c r="G159" i="4"/>
  <c r="T975" i="4"/>
  <c r="S975" i="4"/>
  <c r="R975" i="4"/>
  <c r="H975" i="4"/>
  <c r="G975" i="4"/>
  <c r="T974" i="4"/>
  <c r="S974" i="4"/>
  <c r="R974" i="4"/>
  <c r="H974" i="4"/>
  <c r="G974" i="4"/>
  <c r="T419" i="4"/>
  <c r="S419" i="4"/>
  <c r="R419" i="4"/>
  <c r="H419" i="4"/>
  <c r="G419" i="4"/>
  <c r="T418" i="4"/>
  <c r="S418" i="4"/>
  <c r="R418" i="4"/>
  <c r="H418" i="4"/>
  <c r="G418" i="4"/>
  <c r="T158" i="4"/>
  <c r="S158" i="4"/>
  <c r="R158" i="4"/>
  <c r="H158" i="4"/>
  <c r="G158" i="4"/>
  <c r="T973" i="4"/>
  <c r="S973" i="4"/>
  <c r="R973" i="4"/>
  <c r="H973" i="4"/>
  <c r="G973" i="4"/>
  <c r="T582" i="4"/>
  <c r="S582" i="4"/>
  <c r="R582" i="4"/>
  <c r="H582" i="4"/>
  <c r="G582" i="4"/>
  <c r="T417" i="4"/>
  <c r="S417" i="4"/>
  <c r="R417" i="4"/>
  <c r="H417" i="4"/>
  <c r="G417" i="4"/>
  <c r="T416" i="4"/>
  <c r="S416" i="4"/>
  <c r="R416" i="4"/>
  <c r="H416" i="4"/>
  <c r="G416" i="4"/>
  <c r="T972" i="4"/>
  <c r="S972" i="4"/>
  <c r="R972" i="4"/>
  <c r="H972" i="4"/>
  <c r="G972" i="4"/>
  <c r="T581" i="4"/>
  <c r="S581" i="4"/>
  <c r="R581" i="4"/>
  <c r="H581" i="4"/>
  <c r="G581" i="4"/>
  <c r="T580" i="4"/>
  <c r="S580" i="4"/>
  <c r="R580" i="4"/>
  <c r="H580" i="4"/>
  <c r="G580" i="4"/>
  <c r="T971" i="4"/>
  <c r="S971" i="4"/>
  <c r="R971" i="4"/>
  <c r="H971" i="4"/>
  <c r="G971" i="4"/>
  <c r="T970" i="4"/>
  <c r="S970" i="4"/>
  <c r="R970" i="4"/>
  <c r="H970" i="4"/>
  <c r="G970" i="4"/>
  <c r="T157" i="4"/>
  <c r="S157" i="4"/>
  <c r="R157" i="4"/>
  <c r="H157" i="4"/>
  <c r="G157" i="4"/>
  <c r="T969" i="4"/>
  <c r="S969" i="4"/>
  <c r="R969" i="4"/>
  <c r="H969" i="4"/>
  <c r="G969" i="4"/>
  <c r="T156" i="4"/>
  <c r="S156" i="4"/>
  <c r="R156" i="4"/>
  <c r="H156" i="4"/>
  <c r="G156" i="4"/>
  <c r="T415" i="4"/>
  <c r="S415" i="4"/>
  <c r="R415" i="4"/>
  <c r="H415" i="4"/>
  <c r="G415" i="4"/>
  <c r="T155" i="4"/>
  <c r="S155" i="4"/>
  <c r="R155" i="4"/>
  <c r="H155" i="4"/>
  <c r="G155" i="4"/>
  <c r="T968" i="4"/>
  <c r="S968" i="4"/>
  <c r="R968" i="4"/>
  <c r="H968" i="4"/>
  <c r="G968" i="4"/>
  <c r="T154" i="4"/>
  <c r="S154" i="4"/>
  <c r="R154" i="4"/>
  <c r="H154" i="4"/>
  <c r="G154" i="4"/>
  <c r="T579" i="4"/>
  <c r="S579" i="4"/>
  <c r="R579" i="4"/>
  <c r="H579" i="4"/>
  <c r="G579" i="4"/>
  <c r="T578" i="4"/>
  <c r="S578" i="4"/>
  <c r="R578" i="4"/>
  <c r="H578" i="4"/>
  <c r="G578" i="4"/>
  <c r="T153" i="4"/>
  <c r="S153" i="4"/>
  <c r="R153" i="4"/>
  <c r="H153" i="4"/>
  <c r="G153" i="4"/>
  <c r="T152" i="4"/>
  <c r="S152" i="4"/>
  <c r="R152" i="4"/>
  <c r="H152" i="4"/>
  <c r="G152" i="4"/>
  <c r="T151" i="4"/>
  <c r="S151" i="4"/>
  <c r="R151" i="4"/>
  <c r="H151" i="4"/>
  <c r="G151" i="4"/>
  <c r="T967" i="4"/>
  <c r="S967" i="4"/>
  <c r="R967" i="4"/>
  <c r="H967" i="4"/>
  <c r="G967" i="4"/>
  <c r="T966" i="4"/>
  <c r="S966" i="4"/>
  <c r="R966" i="4"/>
  <c r="H966" i="4"/>
  <c r="G966" i="4"/>
  <c r="T150" i="4"/>
  <c r="S150" i="4"/>
  <c r="R150" i="4"/>
  <c r="H150" i="4"/>
  <c r="G150" i="4"/>
  <c r="T965" i="4"/>
  <c r="S965" i="4"/>
  <c r="R965" i="4"/>
  <c r="H965" i="4"/>
  <c r="G965" i="4"/>
  <c r="T149" i="4"/>
  <c r="S149" i="4"/>
  <c r="R149" i="4"/>
  <c r="H149" i="4"/>
  <c r="G149" i="4"/>
  <c r="T964" i="4"/>
  <c r="S964" i="4"/>
  <c r="R964" i="4"/>
  <c r="H964" i="4"/>
  <c r="G964" i="4"/>
  <c r="T963" i="4"/>
  <c r="S963" i="4"/>
  <c r="R963" i="4"/>
  <c r="H963" i="4"/>
  <c r="G963" i="4"/>
  <c r="T962" i="4"/>
  <c r="S962" i="4"/>
  <c r="R962" i="4"/>
  <c r="H962" i="4"/>
  <c r="G962" i="4"/>
  <c r="T961" i="4"/>
  <c r="S961" i="4"/>
  <c r="R961" i="4"/>
  <c r="H961" i="4"/>
  <c r="G961" i="4"/>
  <c r="T960" i="4"/>
  <c r="S960" i="4"/>
  <c r="R960" i="4"/>
  <c r="H960" i="4"/>
  <c r="G960" i="4"/>
  <c r="T148" i="4"/>
  <c r="S148" i="4"/>
  <c r="R148" i="4"/>
  <c r="H148" i="4"/>
  <c r="G148" i="4"/>
  <c r="T147" i="4"/>
  <c r="S147" i="4"/>
  <c r="R147" i="4"/>
  <c r="H147" i="4"/>
  <c r="G147" i="4"/>
  <c r="T959" i="4"/>
  <c r="S959" i="4"/>
  <c r="R959" i="4"/>
  <c r="H959" i="4"/>
  <c r="G959" i="4"/>
  <c r="T958" i="4"/>
  <c r="S958" i="4"/>
  <c r="R958" i="4"/>
  <c r="H958" i="4"/>
  <c r="G958" i="4"/>
  <c r="T577" i="4"/>
  <c r="S577" i="4"/>
  <c r="R577" i="4"/>
  <c r="H577" i="4"/>
  <c r="G577" i="4"/>
  <c r="T414" i="4"/>
  <c r="S414" i="4"/>
  <c r="R414" i="4"/>
  <c r="H414" i="4"/>
  <c r="G414" i="4"/>
  <c r="T957" i="4"/>
  <c r="S957" i="4"/>
  <c r="R957" i="4"/>
  <c r="H957" i="4"/>
  <c r="G957" i="4"/>
  <c r="T146" i="4"/>
  <c r="S146" i="4"/>
  <c r="R146" i="4"/>
  <c r="H146" i="4"/>
  <c r="G146" i="4"/>
  <c r="T956" i="4"/>
  <c r="S956" i="4"/>
  <c r="R956" i="4"/>
  <c r="H956" i="4"/>
  <c r="G956" i="4"/>
  <c r="T576" i="4"/>
  <c r="S576" i="4"/>
  <c r="R576" i="4"/>
  <c r="H576" i="4"/>
  <c r="G576" i="4"/>
  <c r="T955" i="4"/>
  <c r="S955" i="4"/>
  <c r="R955" i="4"/>
  <c r="H955" i="4"/>
  <c r="G955" i="4"/>
  <c r="T954" i="4"/>
  <c r="S954" i="4"/>
  <c r="R954" i="4"/>
  <c r="H954" i="4"/>
  <c r="G954" i="4"/>
  <c r="T413" i="4"/>
  <c r="S413" i="4"/>
  <c r="R413" i="4"/>
  <c r="H413" i="4"/>
  <c r="G413" i="4"/>
  <c r="T953" i="4"/>
  <c r="S953" i="4"/>
  <c r="R953" i="4"/>
  <c r="H953" i="4"/>
  <c r="G953" i="4"/>
  <c r="T952" i="4"/>
  <c r="S952" i="4"/>
  <c r="R952" i="4"/>
  <c r="H952" i="4"/>
  <c r="G952" i="4"/>
  <c r="T951" i="4"/>
  <c r="S951" i="4"/>
  <c r="R951" i="4"/>
  <c r="H951" i="4"/>
  <c r="G951" i="4"/>
  <c r="T950" i="4"/>
  <c r="S950" i="4"/>
  <c r="R950" i="4"/>
  <c r="H950" i="4"/>
  <c r="G950" i="4"/>
  <c r="T949" i="4"/>
  <c r="S949" i="4"/>
  <c r="R949" i="4"/>
  <c r="H949" i="4"/>
  <c r="G949" i="4"/>
  <c r="T412" i="4"/>
  <c r="S412" i="4"/>
  <c r="R412" i="4"/>
  <c r="H412" i="4"/>
  <c r="G412" i="4"/>
  <c r="T948" i="4"/>
  <c r="S948" i="4"/>
  <c r="R948" i="4"/>
  <c r="H948" i="4"/>
  <c r="G948" i="4"/>
  <c r="T575" i="4"/>
  <c r="S575" i="4"/>
  <c r="R575" i="4"/>
  <c r="H575" i="4"/>
  <c r="G575" i="4"/>
  <c r="T947" i="4"/>
  <c r="S947" i="4"/>
  <c r="R947" i="4"/>
  <c r="H947" i="4"/>
  <c r="G947" i="4"/>
  <c r="T946" i="4"/>
  <c r="S946" i="4"/>
  <c r="R946" i="4"/>
  <c r="H946" i="4"/>
  <c r="G946" i="4"/>
  <c r="T945" i="4"/>
  <c r="S945" i="4"/>
  <c r="R945" i="4"/>
  <c r="H945" i="4"/>
  <c r="G945" i="4"/>
  <c r="T944" i="4"/>
  <c r="S944" i="4"/>
  <c r="R944" i="4"/>
  <c r="H944" i="4"/>
  <c r="G944" i="4"/>
  <c r="T943" i="4"/>
  <c r="S943" i="4"/>
  <c r="R943" i="4"/>
  <c r="H943" i="4"/>
  <c r="G943" i="4"/>
  <c r="T145" i="4"/>
  <c r="S145" i="4"/>
  <c r="R145" i="4"/>
  <c r="H145" i="4"/>
  <c r="G145" i="4"/>
  <c r="T144" i="4"/>
  <c r="S144" i="4"/>
  <c r="R144" i="4"/>
  <c r="H144" i="4"/>
  <c r="G144" i="4"/>
  <c r="T942" i="4"/>
  <c r="S942" i="4"/>
  <c r="R942" i="4"/>
  <c r="H942" i="4"/>
  <c r="G942" i="4"/>
  <c r="T143" i="4"/>
  <c r="S143" i="4"/>
  <c r="R143" i="4"/>
  <c r="H143" i="4"/>
  <c r="G143" i="4"/>
  <c r="T941" i="4"/>
  <c r="S941" i="4"/>
  <c r="R941" i="4"/>
  <c r="H941" i="4"/>
  <c r="G941" i="4"/>
  <c r="T142" i="4"/>
  <c r="S142" i="4"/>
  <c r="R142" i="4"/>
  <c r="H142" i="4"/>
  <c r="G142" i="4"/>
  <c r="T141" i="4"/>
  <c r="S141" i="4"/>
  <c r="R141" i="4"/>
  <c r="H141" i="4"/>
  <c r="G141" i="4"/>
  <c r="T940" i="4"/>
  <c r="S940" i="4"/>
  <c r="R940" i="4"/>
  <c r="H940" i="4"/>
  <c r="G940" i="4"/>
  <c r="T939" i="4"/>
  <c r="S939" i="4"/>
  <c r="R939" i="4"/>
  <c r="H939" i="4"/>
  <c r="G939" i="4"/>
  <c r="T574" i="4"/>
  <c r="S574" i="4"/>
  <c r="R574" i="4"/>
  <c r="H574" i="4"/>
  <c r="G574" i="4"/>
  <c r="T573" i="4"/>
  <c r="S573" i="4"/>
  <c r="R573" i="4"/>
  <c r="H573" i="4"/>
  <c r="G573" i="4"/>
  <c r="T938" i="4"/>
  <c r="S938" i="4"/>
  <c r="R938" i="4"/>
  <c r="H938" i="4"/>
  <c r="G938" i="4"/>
  <c r="T572" i="4"/>
  <c r="S572" i="4"/>
  <c r="R572" i="4"/>
  <c r="H572" i="4"/>
  <c r="G572" i="4"/>
  <c r="T140" i="4"/>
  <c r="S140" i="4"/>
  <c r="R140" i="4"/>
  <c r="H140" i="4"/>
  <c r="G140" i="4"/>
  <c r="T139" i="4"/>
  <c r="S139" i="4"/>
  <c r="R139" i="4"/>
  <c r="H139" i="4"/>
  <c r="G139" i="4"/>
  <c r="T937" i="4"/>
  <c r="S937" i="4"/>
  <c r="R937" i="4"/>
  <c r="H937" i="4"/>
  <c r="G937" i="4"/>
  <c r="T936" i="4"/>
  <c r="S936" i="4"/>
  <c r="R936" i="4"/>
  <c r="H936" i="4"/>
  <c r="G936" i="4"/>
  <c r="T411" i="4"/>
  <c r="S411" i="4"/>
  <c r="R411" i="4"/>
  <c r="H411" i="4"/>
  <c r="G411" i="4"/>
  <c r="T935" i="4"/>
  <c r="S935" i="4"/>
  <c r="R935" i="4"/>
  <c r="H935" i="4"/>
  <c r="G935" i="4"/>
  <c r="T410" i="4"/>
  <c r="S410" i="4"/>
  <c r="R410" i="4"/>
  <c r="H410" i="4"/>
  <c r="G410" i="4"/>
  <c r="T934" i="4"/>
  <c r="S934" i="4"/>
  <c r="R934" i="4"/>
  <c r="H934" i="4"/>
  <c r="G934" i="4"/>
  <c r="T138" i="4"/>
  <c r="S138" i="4"/>
  <c r="R138" i="4"/>
  <c r="H138" i="4"/>
  <c r="G138" i="4"/>
  <c r="T933" i="4"/>
  <c r="S933" i="4"/>
  <c r="R933" i="4"/>
  <c r="H933" i="4"/>
  <c r="G933" i="4"/>
  <c r="T932" i="4"/>
  <c r="S932" i="4"/>
  <c r="R932" i="4"/>
  <c r="H932" i="4"/>
  <c r="G932" i="4"/>
  <c r="T931" i="4"/>
  <c r="S931" i="4"/>
  <c r="R931" i="4"/>
  <c r="H931" i="4"/>
  <c r="G931" i="4"/>
  <c r="T930" i="4"/>
  <c r="S930" i="4"/>
  <c r="R930" i="4"/>
  <c r="H930" i="4"/>
  <c r="G930" i="4"/>
  <c r="T929" i="4"/>
  <c r="S929" i="4"/>
  <c r="R929" i="4"/>
  <c r="H929" i="4"/>
  <c r="G929" i="4"/>
  <c r="T928" i="4"/>
  <c r="S928" i="4"/>
  <c r="R928" i="4"/>
  <c r="H928" i="4"/>
  <c r="G928" i="4"/>
  <c r="T137" i="4"/>
  <c r="S137" i="4"/>
  <c r="R137" i="4"/>
  <c r="H137" i="4"/>
  <c r="G137" i="4"/>
  <c r="T927" i="4"/>
  <c r="S927" i="4"/>
  <c r="R927" i="4"/>
  <c r="H927" i="4"/>
  <c r="G927" i="4"/>
  <c r="T571" i="4"/>
  <c r="S571" i="4"/>
  <c r="R571" i="4"/>
  <c r="H571" i="4"/>
  <c r="G571" i="4"/>
  <c r="T570" i="4"/>
  <c r="S570" i="4"/>
  <c r="R570" i="4"/>
  <c r="H570" i="4"/>
  <c r="G570" i="4"/>
  <c r="T926" i="4"/>
  <c r="S926" i="4"/>
  <c r="R926" i="4"/>
  <c r="H926" i="4"/>
  <c r="G926" i="4"/>
  <c r="T569" i="4"/>
  <c r="S569" i="4"/>
  <c r="R569" i="4"/>
  <c r="H569" i="4"/>
  <c r="G569" i="4"/>
  <c r="T925" i="4"/>
  <c r="S925" i="4"/>
  <c r="R925" i="4"/>
  <c r="H925" i="4"/>
  <c r="G925" i="4"/>
  <c r="T136" i="4"/>
  <c r="S136" i="4"/>
  <c r="R136" i="4"/>
  <c r="H136" i="4"/>
  <c r="G136" i="4"/>
  <c r="T924" i="4"/>
  <c r="S924" i="4"/>
  <c r="R924" i="4"/>
  <c r="H924" i="4"/>
  <c r="G924" i="4"/>
  <c r="T135" i="4"/>
  <c r="S135" i="4"/>
  <c r="R135" i="4"/>
  <c r="H135" i="4"/>
  <c r="G135" i="4"/>
  <c r="T923" i="4"/>
  <c r="S923" i="4"/>
  <c r="R923" i="4"/>
  <c r="H923" i="4"/>
  <c r="G923" i="4"/>
  <c r="T134" i="4"/>
  <c r="S134" i="4"/>
  <c r="R134" i="4"/>
  <c r="H134" i="4"/>
  <c r="G134" i="4"/>
  <c r="T922" i="4"/>
  <c r="S922" i="4"/>
  <c r="R922" i="4"/>
  <c r="H922" i="4"/>
  <c r="G922" i="4"/>
  <c r="T921" i="4"/>
  <c r="S921" i="4"/>
  <c r="R921" i="4"/>
  <c r="H921" i="4"/>
  <c r="G921" i="4"/>
  <c r="T920" i="4"/>
  <c r="S920" i="4"/>
  <c r="R920" i="4"/>
  <c r="H920" i="4"/>
  <c r="G920" i="4"/>
  <c r="T133" i="4"/>
  <c r="S133" i="4"/>
  <c r="R133" i="4"/>
  <c r="H133" i="4"/>
  <c r="G133" i="4"/>
  <c r="T132" i="4"/>
  <c r="S132" i="4"/>
  <c r="R132" i="4"/>
  <c r="H132" i="4"/>
  <c r="G132" i="4"/>
  <c r="T131" i="4"/>
  <c r="S131" i="4"/>
  <c r="R131" i="4"/>
  <c r="H131" i="4"/>
  <c r="G131" i="4"/>
  <c r="T919" i="4"/>
  <c r="S919" i="4"/>
  <c r="R919" i="4"/>
  <c r="H919" i="4"/>
  <c r="G919" i="4"/>
  <c r="T130" i="4"/>
  <c r="S130" i="4"/>
  <c r="R130" i="4"/>
  <c r="H130" i="4"/>
  <c r="G130" i="4"/>
  <c r="T918" i="4"/>
  <c r="S918" i="4"/>
  <c r="R918" i="4"/>
  <c r="H918" i="4"/>
  <c r="G918" i="4"/>
  <c r="T129" i="4"/>
  <c r="S129" i="4"/>
  <c r="R129" i="4"/>
  <c r="H129" i="4"/>
  <c r="G129" i="4"/>
  <c r="T128" i="4"/>
  <c r="S128" i="4"/>
  <c r="R128" i="4"/>
  <c r="H128" i="4"/>
  <c r="G128" i="4"/>
  <c r="T917" i="4"/>
  <c r="S917" i="4"/>
  <c r="R917" i="4"/>
  <c r="H917" i="4"/>
  <c r="G917" i="4"/>
  <c r="T916" i="4"/>
  <c r="S916" i="4"/>
  <c r="R916" i="4"/>
  <c r="H916" i="4"/>
  <c r="G916" i="4"/>
  <c r="T915" i="4"/>
  <c r="S915" i="4"/>
  <c r="R915" i="4"/>
  <c r="H915" i="4"/>
  <c r="G915" i="4"/>
  <c r="T568" i="4"/>
  <c r="S568" i="4"/>
  <c r="R568" i="4"/>
  <c r="H568" i="4"/>
  <c r="G568" i="4"/>
  <c r="T127" i="4"/>
  <c r="S127" i="4"/>
  <c r="R127" i="4"/>
  <c r="H127" i="4"/>
  <c r="G127" i="4"/>
  <c r="T914" i="4"/>
  <c r="S914" i="4"/>
  <c r="R914" i="4"/>
  <c r="H914" i="4"/>
  <c r="G914" i="4"/>
  <c r="T913" i="4"/>
  <c r="S913" i="4"/>
  <c r="R913" i="4"/>
  <c r="H913" i="4"/>
  <c r="G913" i="4"/>
  <c r="T126" i="4"/>
  <c r="S126" i="4"/>
  <c r="R126" i="4"/>
  <c r="H126" i="4"/>
  <c r="G126" i="4"/>
  <c r="T912" i="4"/>
  <c r="S912" i="4"/>
  <c r="R912" i="4"/>
  <c r="H912" i="4"/>
  <c r="G912" i="4"/>
  <c r="T125" i="4"/>
  <c r="S125" i="4"/>
  <c r="R125" i="4"/>
  <c r="H125" i="4"/>
  <c r="G125" i="4"/>
  <c r="T124" i="4"/>
  <c r="S124" i="4"/>
  <c r="R124" i="4"/>
  <c r="H124" i="4"/>
  <c r="G124" i="4"/>
  <c r="T911" i="4"/>
  <c r="S911" i="4"/>
  <c r="R911" i="4"/>
  <c r="H911" i="4"/>
  <c r="G911" i="4"/>
  <c r="T123" i="4"/>
  <c r="S123" i="4"/>
  <c r="R123" i="4"/>
  <c r="H123" i="4"/>
  <c r="G123" i="4"/>
  <c r="T122" i="4"/>
  <c r="S122" i="4"/>
  <c r="R122" i="4"/>
  <c r="H122" i="4"/>
  <c r="G122" i="4"/>
  <c r="T121" i="4"/>
  <c r="S121" i="4"/>
  <c r="R121" i="4"/>
  <c r="H121" i="4"/>
  <c r="G121" i="4"/>
  <c r="T120" i="4"/>
  <c r="S120" i="4"/>
  <c r="R120" i="4"/>
  <c r="H120" i="4"/>
  <c r="G120" i="4"/>
  <c r="T910" i="4"/>
  <c r="S910" i="4"/>
  <c r="R910" i="4"/>
  <c r="H910" i="4"/>
  <c r="G910" i="4"/>
  <c r="T119" i="4"/>
  <c r="S119" i="4"/>
  <c r="R119" i="4"/>
  <c r="H119" i="4"/>
  <c r="G119" i="4"/>
  <c r="T909" i="4"/>
  <c r="S909" i="4"/>
  <c r="R909" i="4"/>
  <c r="H909" i="4"/>
  <c r="G909" i="4"/>
  <c r="T118" i="4"/>
  <c r="S118" i="4"/>
  <c r="R118" i="4"/>
  <c r="H118" i="4"/>
  <c r="G118" i="4"/>
  <c r="T908" i="4"/>
  <c r="S908" i="4"/>
  <c r="R908" i="4"/>
  <c r="H908" i="4"/>
  <c r="G908" i="4"/>
  <c r="T567" i="4"/>
  <c r="S567" i="4"/>
  <c r="R567" i="4"/>
  <c r="H567" i="4"/>
  <c r="G567" i="4"/>
  <c r="T907" i="4"/>
  <c r="S907" i="4"/>
  <c r="R907" i="4"/>
  <c r="H907" i="4"/>
  <c r="G907" i="4"/>
  <c r="T906" i="4"/>
  <c r="S906" i="4"/>
  <c r="R906" i="4"/>
  <c r="H906" i="4"/>
  <c r="G906" i="4"/>
  <c r="T409" i="4"/>
  <c r="S409" i="4"/>
  <c r="R409" i="4"/>
  <c r="H409" i="4"/>
  <c r="G409" i="4"/>
  <c r="T117" i="4"/>
  <c r="S117" i="4"/>
  <c r="R117" i="4"/>
  <c r="H117" i="4"/>
  <c r="G117" i="4"/>
  <c r="T566" i="4"/>
  <c r="S566" i="4"/>
  <c r="R566" i="4"/>
  <c r="H566" i="4"/>
  <c r="G566" i="4"/>
  <c r="T565" i="4"/>
  <c r="S565" i="4"/>
  <c r="R565" i="4"/>
  <c r="H565" i="4"/>
  <c r="G565" i="4"/>
  <c r="T116" i="4"/>
  <c r="S116" i="4"/>
  <c r="R116" i="4"/>
  <c r="H116" i="4"/>
  <c r="G116" i="4"/>
  <c r="T905" i="4"/>
  <c r="S905" i="4"/>
  <c r="R905" i="4"/>
  <c r="H905" i="4"/>
  <c r="G905" i="4"/>
  <c r="T408" i="4"/>
  <c r="S408" i="4"/>
  <c r="R408" i="4"/>
  <c r="H408" i="4"/>
  <c r="G408" i="4"/>
  <c r="T904" i="4"/>
  <c r="S904" i="4"/>
  <c r="R904" i="4"/>
  <c r="H904" i="4"/>
  <c r="G904" i="4"/>
  <c r="T903" i="4"/>
  <c r="S903" i="4"/>
  <c r="R903" i="4"/>
  <c r="H903" i="4"/>
  <c r="G903" i="4"/>
  <c r="T902" i="4"/>
  <c r="S902" i="4"/>
  <c r="R902" i="4"/>
  <c r="H902" i="4"/>
  <c r="G902" i="4"/>
  <c r="T901" i="4"/>
  <c r="S901" i="4"/>
  <c r="R901" i="4"/>
  <c r="H901" i="4"/>
  <c r="G901" i="4"/>
  <c r="T115" i="4"/>
  <c r="S115" i="4"/>
  <c r="R115" i="4"/>
  <c r="H115" i="4"/>
  <c r="G115" i="4"/>
  <c r="T900" i="4"/>
  <c r="S900" i="4"/>
  <c r="R900" i="4"/>
  <c r="H900" i="4"/>
  <c r="G900" i="4"/>
  <c r="T114" i="4"/>
  <c r="S114" i="4"/>
  <c r="R114" i="4"/>
  <c r="H114" i="4"/>
  <c r="G114" i="4"/>
  <c r="T113" i="4"/>
  <c r="S113" i="4"/>
  <c r="R113" i="4"/>
  <c r="H113" i="4"/>
  <c r="G113" i="4"/>
  <c r="T899" i="4"/>
  <c r="S899" i="4"/>
  <c r="R899" i="4"/>
  <c r="H899" i="4"/>
  <c r="G899" i="4"/>
  <c r="T112" i="4"/>
  <c r="S112" i="4"/>
  <c r="R112" i="4"/>
  <c r="H112" i="4"/>
  <c r="G112" i="4"/>
  <c r="T898" i="4"/>
  <c r="S898" i="4"/>
  <c r="R898" i="4"/>
  <c r="H898" i="4"/>
  <c r="G898" i="4"/>
  <c r="T111" i="4"/>
  <c r="S111" i="4"/>
  <c r="R111" i="4"/>
  <c r="H111" i="4"/>
  <c r="G111" i="4"/>
  <c r="T110" i="4"/>
  <c r="S110" i="4"/>
  <c r="R110" i="4"/>
  <c r="H110" i="4"/>
  <c r="G110" i="4"/>
  <c r="T897" i="4"/>
  <c r="S897" i="4"/>
  <c r="R897" i="4"/>
  <c r="H897" i="4"/>
  <c r="G897" i="4"/>
  <c r="T896" i="4"/>
  <c r="S896" i="4"/>
  <c r="R896" i="4"/>
  <c r="H896" i="4"/>
  <c r="G896" i="4"/>
  <c r="T895" i="4"/>
  <c r="S895" i="4"/>
  <c r="R895" i="4"/>
  <c r="H895" i="4"/>
  <c r="G895" i="4"/>
  <c r="T109" i="4"/>
  <c r="S109" i="4"/>
  <c r="R109" i="4"/>
  <c r="H109" i="4"/>
  <c r="G109" i="4"/>
  <c r="T108" i="4"/>
  <c r="S108" i="4"/>
  <c r="R108" i="4"/>
  <c r="H108" i="4"/>
  <c r="G108" i="4"/>
  <c r="T107" i="4"/>
  <c r="S107" i="4"/>
  <c r="R107" i="4"/>
  <c r="H107" i="4"/>
  <c r="G107" i="4"/>
  <c r="T106" i="4"/>
  <c r="S106" i="4"/>
  <c r="R106" i="4"/>
  <c r="H106" i="4"/>
  <c r="G106" i="4"/>
  <c r="T894" i="4"/>
  <c r="S894" i="4"/>
  <c r="R894" i="4"/>
  <c r="H894" i="4"/>
  <c r="G894" i="4"/>
  <c r="T105" i="4"/>
  <c r="S105" i="4"/>
  <c r="R105" i="4"/>
  <c r="H105" i="4"/>
  <c r="G105" i="4"/>
  <c r="T564" i="4"/>
  <c r="S564" i="4"/>
  <c r="R564" i="4"/>
  <c r="H564" i="4"/>
  <c r="G564" i="4"/>
  <c r="T563" i="4"/>
  <c r="S563" i="4"/>
  <c r="R563" i="4"/>
  <c r="H563" i="4"/>
  <c r="G563" i="4"/>
  <c r="T893" i="4"/>
  <c r="S893" i="4"/>
  <c r="R893" i="4"/>
  <c r="H893" i="4"/>
  <c r="G893" i="4"/>
  <c r="T104" i="4"/>
  <c r="S104" i="4"/>
  <c r="R104" i="4"/>
  <c r="H104" i="4"/>
  <c r="G104" i="4"/>
  <c r="T892" i="4"/>
  <c r="S892" i="4"/>
  <c r="R892" i="4"/>
  <c r="H892" i="4"/>
  <c r="G892" i="4"/>
  <c r="T103" i="4"/>
  <c r="S103" i="4"/>
  <c r="R103" i="4"/>
  <c r="H103" i="4"/>
  <c r="G103" i="4"/>
  <c r="T891" i="4"/>
  <c r="S891" i="4"/>
  <c r="R891" i="4"/>
  <c r="H891" i="4"/>
  <c r="G891" i="4"/>
  <c r="T890" i="4"/>
  <c r="S890" i="4"/>
  <c r="R890" i="4"/>
  <c r="H890" i="4"/>
  <c r="G890" i="4"/>
  <c r="T889" i="4"/>
  <c r="S889" i="4"/>
  <c r="R889" i="4"/>
  <c r="H889" i="4"/>
  <c r="G889" i="4"/>
  <c r="T888" i="4"/>
  <c r="S888" i="4"/>
  <c r="R888" i="4"/>
  <c r="H888" i="4"/>
  <c r="G888" i="4"/>
  <c r="T887" i="4"/>
  <c r="S887" i="4"/>
  <c r="R887" i="4"/>
  <c r="H887" i="4"/>
  <c r="G887" i="4"/>
  <c r="T407" i="4"/>
  <c r="S407" i="4"/>
  <c r="R407" i="4"/>
  <c r="H407" i="4"/>
  <c r="G407" i="4"/>
  <c r="T102" i="4"/>
  <c r="S102" i="4"/>
  <c r="R102" i="4"/>
  <c r="H102" i="4"/>
  <c r="G102" i="4"/>
  <c r="T101" i="4"/>
  <c r="S101" i="4"/>
  <c r="R101" i="4"/>
  <c r="H101" i="4"/>
  <c r="G101" i="4"/>
  <c r="T406" i="4"/>
  <c r="S406" i="4"/>
  <c r="R406" i="4"/>
  <c r="H406" i="4"/>
  <c r="G406" i="4"/>
  <c r="T886" i="4"/>
  <c r="S886" i="4"/>
  <c r="R886" i="4"/>
  <c r="H886" i="4"/>
  <c r="G886" i="4"/>
  <c r="T100" i="4"/>
  <c r="S100" i="4"/>
  <c r="R100" i="4"/>
  <c r="H100" i="4"/>
  <c r="G100" i="4"/>
  <c r="T885" i="4"/>
  <c r="S885" i="4"/>
  <c r="R885" i="4"/>
  <c r="H885" i="4"/>
  <c r="G885" i="4"/>
  <c r="T405" i="4"/>
  <c r="S405" i="4"/>
  <c r="R405" i="4"/>
  <c r="H405" i="4"/>
  <c r="G405" i="4"/>
  <c r="T884" i="4"/>
  <c r="S884" i="4"/>
  <c r="R884" i="4"/>
  <c r="H884" i="4"/>
  <c r="G884" i="4"/>
  <c r="T99" i="4"/>
  <c r="S99" i="4"/>
  <c r="R99" i="4"/>
  <c r="H99" i="4"/>
  <c r="G99" i="4"/>
  <c r="T883" i="4"/>
  <c r="S883" i="4"/>
  <c r="R883" i="4"/>
  <c r="H883" i="4"/>
  <c r="G883" i="4"/>
  <c r="T882" i="4"/>
  <c r="S882" i="4"/>
  <c r="R882" i="4"/>
  <c r="H882" i="4"/>
  <c r="G882" i="4"/>
  <c r="T881" i="4"/>
  <c r="S881" i="4"/>
  <c r="R881" i="4"/>
  <c r="H881" i="4"/>
  <c r="G881" i="4"/>
  <c r="T98" i="4"/>
  <c r="S98" i="4"/>
  <c r="R98" i="4"/>
  <c r="H98" i="4"/>
  <c r="G98" i="4"/>
  <c r="T880" i="4"/>
  <c r="S880" i="4"/>
  <c r="R880" i="4"/>
  <c r="H880" i="4"/>
  <c r="G880" i="4"/>
  <c r="T562" i="4"/>
  <c r="S562" i="4"/>
  <c r="R562" i="4"/>
  <c r="H562" i="4"/>
  <c r="G562" i="4"/>
  <c r="T97" i="4"/>
  <c r="S97" i="4"/>
  <c r="R97" i="4"/>
  <c r="H97" i="4"/>
  <c r="G97" i="4"/>
  <c r="T96" i="4"/>
  <c r="S96" i="4"/>
  <c r="R96" i="4"/>
  <c r="H96" i="4"/>
  <c r="G96" i="4"/>
  <c r="T879" i="4"/>
  <c r="S879" i="4"/>
  <c r="R879" i="4"/>
  <c r="H879" i="4"/>
  <c r="G879" i="4"/>
  <c r="T404" i="4"/>
  <c r="S404" i="4"/>
  <c r="R404" i="4"/>
  <c r="H404" i="4"/>
  <c r="G404" i="4"/>
  <c r="T878" i="4"/>
  <c r="S878" i="4"/>
  <c r="R878" i="4"/>
  <c r="H878" i="4"/>
  <c r="G878" i="4"/>
  <c r="T877" i="4"/>
  <c r="S877" i="4"/>
  <c r="R877" i="4"/>
  <c r="H877" i="4"/>
  <c r="G877" i="4"/>
  <c r="T876" i="4"/>
  <c r="S876" i="4"/>
  <c r="R876" i="4"/>
  <c r="H876" i="4"/>
  <c r="G876" i="4"/>
  <c r="T561" i="4"/>
  <c r="S561" i="4"/>
  <c r="R561" i="4"/>
  <c r="H561" i="4"/>
  <c r="G561" i="4"/>
  <c r="T560" i="4"/>
  <c r="S560" i="4"/>
  <c r="R560" i="4"/>
  <c r="H560" i="4"/>
  <c r="G560" i="4"/>
  <c r="T875" i="4"/>
  <c r="S875" i="4"/>
  <c r="R875" i="4"/>
  <c r="H875" i="4"/>
  <c r="G875" i="4"/>
  <c r="T559" i="4"/>
  <c r="S559" i="4"/>
  <c r="R559" i="4"/>
  <c r="H559" i="4"/>
  <c r="G559" i="4"/>
  <c r="T874" i="4"/>
  <c r="S874" i="4"/>
  <c r="R874" i="4"/>
  <c r="H874" i="4"/>
  <c r="G874" i="4"/>
  <c r="T95" i="4"/>
  <c r="S95" i="4"/>
  <c r="R95" i="4"/>
  <c r="H95" i="4"/>
  <c r="G95" i="4"/>
  <c r="T873" i="4"/>
  <c r="S873" i="4"/>
  <c r="R873" i="4"/>
  <c r="H873" i="4"/>
  <c r="G873" i="4"/>
  <c r="T558" i="4"/>
  <c r="S558" i="4"/>
  <c r="R558" i="4"/>
  <c r="H558" i="4"/>
  <c r="G558" i="4"/>
  <c r="T872" i="4"/>
  <c r="S872" i="4"/>
  <c r="R872" i="4"/>
  <c r="H872" i="4"/>
  <c r="G872" i="4"/>
  <c r="T94" i="4"/>
  <c r="S94" i="4"/>
  <c r="R94" i="4"/>
  <c r="H94" i="4"/>
  <c r="G94" i="4"/>
  <c r="T871" i="4"/>
  <c r="S871" i="4"/>
  <c r="R871" i="4"/>
  <c r="H871" i="4"/>
  <c r="G871" i="4"/>
  <c r="T93" i="4"/>
  <c r="S93" i="4"/>
  <c r="R93" i="4"/>
  <c r="H93" i="4"/>
  <c r="G93" i="4"/>
  <c r="T92" i="4"/>
  <c r="S92" i="4"/>
  <c r="R92" i="4"/>
  <c r="H92" i="4"/>
  <c r="G92" i="4"/>
  <c r="T91" i="4"/>
  <c r="S91" i="4"/>
  <c r="R91" i="4"/>
  <c r="H91" i="4"/>
  <c r="G91" i="4"/>
  <c r="T90" i="4"/>
  <c r="S90" i="4"/>
  <c r="R90" i="4"/>
  <c r="H90" i="4"/>
  <c r="G90" i="4"/>
  <c r="T557" i="4"/>
  <c r="S557" i="4"/>
  <c r="R557" i="4"/>
  <c r="H557" i="4"/>
  <c r="G557" i="4"/>
  <c r="T89" i="4"/>
  <c r="S89" i="4"/>
  <c r="R89" i="4"/>
  <c r="H89" i="4"/>
  <c r="G89" i="4"/>
  <c r="T870" i="4"/>
  <c r="S870" i="4"/>
  <c r="R870" i="4"/>
  <c r="H870" i="4"/>
  <c r="G870" i="4"/>
  <c r="T869" i="4"/>
  <c r="S869" i="4"/>
  <c r="R869" i="4"/>
  <c r="H869" i="4"/>
  <c r="G869" i="4"/>
  <c r="T556" i="4"/>
  <c r="S556" i="4"/>
  <c r="R556" i="4"/>
  <c r="H556" i="4"/>
  <c r="G556" i="4"/>
  <c r="T555" i="4"/>
  <c r="S555" i="4"/>
  <c r="R555" i="4"/>
  <c r="H555" i="4"/>
  <c r="G555" i="4"/>
  <c r="T868" i="4"/>
  <c r="S868" i="4"/>
  <c r="R868" i="4"/>
  <c r="H868" i="4"/>
  <c r="G868" i="4"/>
  <c r="T867" i="4"/>
  <c r="S867" i="4"/>
  <c r="R867" i="4"/>
  <c r="H867" i="4"/>
  <c r="G867" i="4"/>
  <c r="T554" i="4"/>
  <c r="S554" i="4"/>
  <c r="R554" i="4"/>
  <c r="H554" i="4"/>
  <c r="G554" i="4"/>
  <c r="T866" i="4"/>
  <c r="S866" i="4"/>
  <c r="R866" i="4"/>
  <c r="H866" i="4"/>
  <c r="G866" i="4"/>
  <c r="T88" i="4"/>
  <c r="S88" i="4"/>
  <c r="R88" i="4"/>
  <c r="H88" i="4"/>
  <c r="G88" i="4"/>
  <c r="T87" i="4"/>
  <c r="S87" i="4"/>
  <c r="R87" i="4"/>
  <c r="H87" i="4"/>
  <c r="G87" i="4"/>
  <c r="T865" i="4"/>
  <c r="S865" i="4"/>
  <c r="R865" i="4"/>
  <c r="H865" i="4"/>
  <c r="G865" i="4"/>
  <c r="T86" i="4"/>
  <c r="S86" i="4"/>
  <c r="R86" i="4"/>
  <c r="H86" i="4"/>
  <c r="G86" i="4"/>
  <c r="T553" i="4"/>
  <c r="S553" i="4"/>
  <c r="R553" i="4"/>
  <c r="H553" i="4"/>
  <c r="G553" i="4"/>
  <c r="T85" i="4"/>
  <c r="S85" i="4"/>
  <c r="R85" i="4"/>
  <c r="H85" i="4"/>
  <c r="G85" i="4"/>
  <c r="T864" i="4"/>
  <c r="S864" i="4"/>
  <c r="R864" i="4"/>
  <c r="H864" i="4"/>
  <c r="G864" i="4"/>
  <c r="T863" i="4"/>
  <c r="S863" i="4"/>
  <c r="R863" i="4"/>
  <c r="H863" i="4"/>
  <c r="G863" i="4"/>
  <c r="T862" i="4"/>
  <c r="S862" i="4"/>
  <c r="R862" i="4"/>
  <c r="H862" i="4"/>
  <c r="G862" i="4"/>
  <c r="T552" i="4"/>
  <c r="S552" i="4"/>
  <c r="R552" i="4"/>
  <c r="H552" i="4"/>
  <c r="G552" i="4"/>
  <c r="T84" i="4"/>
  <c r="S84" i="4"/>
  <c r="R84" i="4"/>
  <c r="H84" i="4"/>
  <c r="G84" i="4"/>
  <c r="T551" i="4"/>
  <c r="S551" i="4"/>
  <c r="R551" i="4"/>
  <c r="H551" i="4"/>
  <c r="G551" i="4"/>
  <c r="T861" i="4"/>
  <c r="S861" i="4"/>
  <c r="R861" i="4"/>
  <c r="H861" i="4"/>
  <c r="G861" i="4"/>
  <c r="T860" i="4"/>
  <c r="S860" i="4"/>
  <c r="R860" i="4"/>
  <c r="H860" i="4"/>
  <c r="G860" i="4"/>
  <c r="T83" i="4"/>
  <c r="S83" i="4"/>
  <c r="R83" i="4"/>
  <c r="H83" i="4"/>
  <c r="G83" i="4"/>
  <c r="T859" i="4"/>
  <c r="S859" i="4"/>
  <c r="R859" i="4"/>
  <c r="H859" i="4"/>
  <c r="G859" i="4"/>
  <c r="T550" i="4"/>
  <c r="S550" i="4"/>
  <c r="R550" i="4"/>
  <c r="H550" i="4"/>
  <c r="G550" i="4"/>
  <c r="T403" i="4"/>
  <c r="S403" i="4"/>
  <c r="R403" i="4"/>
  <c r="H403" i="4"/>
  <c r="G403" i="4"/>
  <c r="T402" i="4"/>
  <c r="S402" i="4"/>
  <c r="R402" i="4"/>
  <c r="H402" i="4"/>
  <c r="G402" i="4"/>
  <c r="T549" i="4"/>
  <c r="S549" i="4"/>
  <c r="R549" i="4"/>
  <c r="H549" i="4"/>
  <c r="G549" i="4"/>
  <c r="T82" i="4"/>
  <c r="S82" i="4"/>
  <c r="R82" i="4"/>
  <c r="H82" i="4"/>
  <c r="G82" i="4"/>
  <c r="T548" i="4"/>
  <c r="S548" i="4"/>
  <c r="R548" i="4"/>
  <c r="H548" i="4"/>
  <c r="G548" i="4"/>
  <c r="T858" i="4"/>
  <c r="S858" i="4"/>
  <c r="R858" i="4"/>
  <c r="H858" i="4"/>
  <c r="G858" i="4"/>
  <c r="T857" i="4"/>
  <c r="S857" i="4"/>
  <c r="R857" i="4"/>
  <c r="H857" i="4"/>
  <c r="G857" i="4"/>
  <c r="T856" i="4"/>
  <c r="S856" i="4"/>
  <c r="R856" i="4"/>
  <c r="H856" i="4"/>
  <c r="G856" i="4"/>
  <c r="T401" i="4"/>
  <c r="S401" i="4"/>
  <c r="R401" i="4"/>
  <c r="H401" i="4"/>
  <c r="G401" i="4"/>
  <c r="T400" i="4"/>
  <c r="S400" i="4"/>
  <c r="R400" i="4"/>
  <c r="H400" i="4"/>
  <c r="G400" i="4"/>
  <c r="T855" i="4"/>
  <c r="S855" i="4"/>
  <c r="R855" i="4"/>
  <c r="H855" i="4"/>
  <c r="G855" i="4"/>
  <c r="T547" i="4"/>
  <c r="S547" i="4"/>
  <c r="R547" i="4"/>
  <c r="H547" i="4"/>
  <c r="G547" i="4"/>
  <c r="T854" i="4"/>
  <c r="S854" i="4"/>
  <c r="R854" i="4"/>
  <c r="H854" i="4"/>
  <c r="G854" i="4"/>
  <c r="T81" i="4"/>
  <c r="S81" i="4"/>
  <c r="R81" i="4"/>
  <c r="H81" i="4"/>
  <c r="G81" i="4"/>
  <c r="T399" i="4"/>
  <c r="S399" i="4"/>
  <c r="R399" i="4"/>
  <c r="H399" i="4"/>
  <c r="G399" i="4"/>
  <c r="T853" i="4"/>
  <c r="S853" i="4"/>
  <c r="R853" i="4"/>
  <c r="H853" i="4"/>
  <c r="G853" i="4"/>
  <c r="T852" i="4"/>
  <c r="S852" i="4"/>
  <c r="R852" i="4"/>
  <c r="H852" i="4"/>
  <c r="G852" i="4"/>
  <c r="T398" i="4"/>
  <c r="S398" i="4"/>
  <c r="R398" i="4"/>
  <c r="H398" i="4"/>
  <c r="G398" i="4"/>
  <c r="T851" i="4"/>
  <c r="S851" i="4"/>
  <c r="R851" i="4"/>
  <c r="H851" i="4"/>
  <c r="G851" i="4"/>
  <c r="T80" i="4"/>
  <c r="S80" i="4"/>
  <c r="R80" i="4"/>
  <c r="H80" i="4"/>
  <c r="G80" i="4"/>
  <c r="T850" i="4"/>
  <c r="S850" i="4"/>
  <c r="R850" i="4"/>
  <c r="H850" i="4"/>
  <c r="G850" i="4"/>
  <c r="T79" i="4"/>
  <c r="S79" i="4"/>
  <c r="R79" i="4"/>
  <c r="H79" i="4"/>
  <c r="G79" i="4"/>
  <c r="T78" i="4"/>
  <c r="S78" i="4"/>
  <c r="R78" i="4"/>
  <c r="H78" i="4"/>
  <c r="G78" i="4"/>
  <c r="T77" i="4"/>
  <c r="S77" i="4"/>
  <c r="R77" i="4"/>
  <c r="H77" i="4"/>
  <c r="G77" i="4"/>
  <c r="T76" i="4"/>
  <c r="S76" i="4"/>
  <c r="R76" i="4"/>
  <c r="H76" i="4"/>
  <c r="G76" i="4"/>
  <c r="T546" i="4"/>
  <c r="S546" i="4"/>
  <c r="R546" i="4"/>
  <c r="H546" i="4"/>
  <c r="G546" i="4"/>
  <c r="T849" i="4"/>
  <c r="S849" i="4"/>
  <c r="R849" i="4"/>
  <c r="H849" i="4"/>
  <c r="G849" i="4"/>
  <c r="T848" i="4"/>
  <c r="S848" i="4"/>
  <c r="R848" i="4"/>
  <c r="H848" i="4"/>
  <c r="G848" i="4"/>
  <c r="T75" i="4"/>
  <c r="S75" i="4"/>
  <c r="R75" i="4"/>
  <c r="H75" i="4"/>
  <c r="G75" i="4"/>
  <c r="T847" i="4"/>
  <c r="S847" i="4"/>
  <c r="R847" i="4"/>
  <c r="H847" i="4"/>
  <c r="G847" i="4"/>
  <c r="T846" i="4"/>
  <c r="S846" i="4"/>
  <c r="R846" i="4"/>
  <c r="H846" i="4"/>
  <c r="G846" i="4"/>
  <c r="T845" i="4"/>
  <c r="S845" i="4"/>
  <c r="R845" i="4"/>
  <c r="H845" i="4"/>
  <c r="G845" i="4"/>
  <c r="T545" i="4"/>
  <c r="S545" i="4"/>
  <c r="R545" i="4"/>
  <c r="H545" i="4"/>
  <c r="G545" i="4"/>
  <c r="T74" i="4"/>
  <c r="S74" i="4"/>
  <c r="R74" i="4"/>
  <c r="H74" i="4"/>
  <c r="G74" i="4"/>
  <c r="T844" i="4"/>
  <c r="S844" i="4"/>
  <c r="R844" i="4"/>
  <c r="H844" i="4"/>
  <c r="G844" i="4"/>
  <c r="T843" i="4"/>
  <c r="S843" i="4"/>
  <c r="R843" i="4"/>
  <c r="H843" i="4"/>
  <c r="G843" i="4"/>
  <c r="T842" i="4"/>
  <c r="S842" i="4"/>
  <c r="R842" i="4"/>
  <c r="H842" i="4"/>
  <c r="G842" i="4"/>
  <c r="T73" i="4"/>
  <c r="S73" i="4"/>
  <c r="R73" i="4"/>
  <c r="H73" i="4"/>
  <c r="G73" i="4"/>
  <c r="T72" i="4"/>
  <c r="S72" i="4"/>
  <c r="R72" i="4"/>
  <c r="H72" i="4"/>
  <c r="G72" i="4"/>
  <c r="T71" i="4"/>
  <c r="S71" i="4"/>
  <c r="R71" i="4"/>
  <c r="H71" i="4"/>
  <c r="G71" i="4"/>
  <c r="T70" i="4"/>
  <c r="S70" i="4"/>
  <c r="R70" i="4"/>
  <c r="H70" i="4"/>
  <c r="G70" i="4"/>
  <c r="T544" i="4"/>
  <c r="S544" i="4"/>
  <c r="R544" i="4"/>
  <c r="H544" i="4"/>
  <c r="G544" i="4"/>
  <c r="T841" i="4"/>
  <c r="S841" i="4"/>
  <c r="R841" i="4"/>
  <c r="H841" i="4"/>
  <c r="G841" i="4"/>
  <c r="T543" i="4"/>
  <c r="S543" i="4"/>
  <c r="R543" i="4"/>
  <c r="H543" i="4"/>
  <c r="G543" i="4"/>
  <c r="T542" i="4"/>
  <c r="S542" i="4"/>
  <c r="R542" i="4"/>
  <c r="H542" i="4"/>
  <c r="G542" i="4"/>
  <c r="T397" i="4"/>
  <c r="S397" i="4"/>
  <c r="R397" i="4"/>
  <c r="H397" i="4"/>
  <c r="G397" i="4"/>
  <c r="T69" i="4"/>
  <c r="S69" i="4"/>
  <c r="R69" i="4"/>
  <c r="H69" i="4"/>
  <c r="G69" i="4"/>
  <c r="T840" i="4"/>
  <c r="S840" i="4"/>
  <c r="R840" i="4"/>
  <c r="H840" i="4"/>
  <c r="G840" i="4"/>
  <c r="T839" i="4"/>
  <c r="S839" i="4"/>
  <c r="R839" i="4"/>
  <c r="H839" i="4"/>
  <c r="G839" i="4"/>
  <c r="T541" i="4"/>
  <c r="S541" i="4"/>
  <c r="R541" i="4"/>
  <c r="H541" i="4"/>
  <c r="G541" i="4"/>
  <c r="T540" i="4"/>
  <c r="S540" i="4"/>
  <c r="R540" i="4"/>
  <c r="H540" i="4"/>
  <c r="G540" i="4"/>
  <c r="T838" i="4"/>
  <c r="S838" i="4"/>
  <c r="R838" i="4"/>
  <c r="H838" i="4"/>
  <c r="G838" i="4"/>
  <c r="T539" i="4"/>
  <c r="S539" i="4"/>
  <c r="R539" i="4"/>
  <c r="H539" i="4"/>
  <c r="G539" i="4"/>
  <c r="T837" i="4"/>
  <c r="S837" i="4"/>
  <c r="R837" i="4"/>
  <c r="H837" i="4"/>
  <c r="G837" i="4"/>
  <c r="T538" i="4"/>
  <c r="S538" i="4"/>
  <c r="R538" i="4"/>
  <c r="H538" i="4"/>
  <c r="G538" i="4"/>
  <c r="T68" i="4"/>
  <c r="S68" i="4"/>
  <c r="R68" i="4"/>
  <c r="H68" i="4"/>
  <c r="G68" i="4"/>
  <c r="T836" i="4"/>
  <c r="S836" i="4"/>
  <c r="R836" i="4"/>
  <c r="H836" i="4"/>
  <c r="G836" i="4"/>
  <c r="T835" i="4"/>
  <c r="S835" i="4"/>
  <c r="R835" i="4"/>
  <c r="H835" i="4"/>
  <c r="G835" i="4"/>
  <c r="T67" i="4"/>
  <c r="S67" i="4"/>
  <c r="R67" i="4"/>
  <c r="H67" i="4"/>
  <c r="G67" i="4"/>
  <c r="T66" i="4"/>
  <c r="S66" i="4"/>
  <c r="R66" i="4"/>
  <c r="H66" i="4"/>
  <c r="G66" i="4"/>
  <c r="T537" i="4"/>
  <c r="S537" i="4"/>
  <c r="R537" i="4"/>
  <c r="H537" i="4"/>
  <c r="G537" i="4"/>
  <c r="T834" i="4"/>
  <c r="S834" i="4"/>
  <c r="R834" i="4"/>
  <c r="H834" i="4"/>
  <c r="G834" i="4"/>
  <c r="T65" i="4"/>
  <c r="S65" i="4"/>
  <c r="R65" i="4"/>
  <c r="H65" i="4"/>
  <c r="G65" i="4"/>
  <c r="T833" i="4"/>
  <c r="S833" i="4"/>
  <c r="R833" i="4"/>
  <c r="H833" i="4"/>
  <c r="G833" i="4"/>
  <c r="T832" i="4"/>
  <c r="S832" i="4"/>
  <c r="R832" i="4"/>
  <c r="H832" i="4"/>
  <c r="G832" i="4"/>
  <c r="T831" i="4"/>
  <c r="S831" i="4"/>
  <c r="R831" i="4"/>
  <c r="H831" i="4"/>
  <c r="G831" i="4"/>
  <c r="T396" i="4"/>
  <c r="S396" i="4"/>
  <c r="R396" i="4"/>
  <c r="H396" i="4"/>
  <c r="G396" i="4"/>
  <c r="T64" i="4"/>
  <c r="S64" i="4"/>
  <c r="R64" i="4"/>
  <c r="H64" i="4"/>
  <c r="G64" i="4"/>
  <c r="T830" i="4"/>
  <c r="S830" i="4"/>
  <c r="R830" i="4"/>
  <c r="H830" i="4"/>
  <c r="G830" i="4"/>
  <c r="T829" i="4"/>
  <c r="S829" i="4"/>
  <c r="R829" i="4"/>
  <c r="H829" i="4"/>
  <c r="G829" i="4"/>
  <c r="T828" i="4"/>
  <c r="S828" i="4"/>
  <c r="R828" i="4"/>
  <c r="H828" i="4"/>
  <c r="G828" i="4"/>
  <c r="T63" i="4"/>
  <c r="S63" i="4"/>
  <c r="R63" i="4"/>
  <c r="H63" i="4"/>
  <c r="G63" i="4"/>
  <c r="T395" i="4"/>
  <c r="S395" i="4"/>
  <c r="R395" i="4"/>
  <c r="H395" i="4"/>
  <c r="G395" i="4"/>
  <c r="T536" i="4"/>
  <c r="S536" i="4"/>
  <c r="R536" i="4"/>
  <c r="H536" i="4"/>
  <c r="G536" i="4"/>
  <c r="T827" i="4"/>
  <c r="S827" i="4"/>
  <c r="R827" i="4"/>
  <c r="H827" i="4"/>
  <c r="G827" i="4"/>
  <c r="T826" i="4"/>
  <c r="S826" i="4"/>
  <c r="R826" i="4"/>
  <c r="H826" i="4"/>
  <c r="G826" i="4"/>
  <c r="T825" i="4"/>
  <c r="S825" i="4"/>
  <c r="R825" i="4"/>
  <c r="H825" i="4"/>
  <c r="G825" i="4"/>
  <c r="T824" i="4"/>
  <c r="S824" i="4"/>
  <c r="R824" i="4"/>
  <c r="H824" i="4"/>
  <c r="G824" i="4"/>
  <c r="T535" i="4"/>
  <c r="S535" i="4"/>
  <c r="R535" i="4"/>
  <c r="H535" i="4"/>
  <c r="G535" i="4"/>
  <c r="T394" i="4"/>
  <c r="S394" i="4"/>
  <c r="R394" i="4"/>
  <c r="H394" i="4"/>
  <c r="G394" i="4"/>
  <c r="T393" i="4"/>
  <c r="S393" i="4"/>
  <c r="R393" i="4"/>
  <c r="H393" i="4"/>
  <c r="G393" i="4"/>
  <c r="T534" i="4"/>
  <c r="S534" i="4"/>
  <c r="R534" i="4"/>
  <c r="H534" i="4"/>
  <c r="G534" i="4"/>
  <c r="T62" i="4"/>
  <c r="S62" i="4"/>
  <c r="R62" i="4"/>
  <c r="H62" i="4"/>
  <c r="G62" i="4"/>
  <c r="T823" i="4"/>
  <c r="S823" i="4"/>
  <c r="R823" i="4"/>
  <c r="H823" i="4"/>
  <c r="G823" i="4"/>
  <c r="T822" i="4"/>
  <c r="S822" i="4"/>
  <c r="R822" i="4"/>
  <c r="H822" i="4"/>
  <c r="G822" i="4"/>
  <c r="T821" i="4"/>
  <c r="S821" i="4"/>
  <c r="R821" i="4"/>
  <c r="H821" i="4"/>
  <c r="G821" i="4"/>
  <c r="T533" i="4"/>
  <c r="S533" i="4"/>
  <c r="R533" i="4"/>
  <c r="H533" i="4"/>
  <c r="G533" i="4"/>
  <c r="T820" i="4"/>
  <c r="S820" i="4"/>
  <c r="R820" i="4"/>
  <c r="H820" i="4"/>
  <c r="G820" i="4"/>
  <c r="T819" i="4"/>
  <c r="S819" i="4"/>
  <c r="R819" i="4"/>
  <c r="H819" i="4"/>
  <c r="G819" i="4"/>
  <c r="T818" i="4"/>
  <c r="S818" i="4"/>
  <c r="R818" i="4"/>
  <c r="H818" i="4"/>
  <c r="G818" i="4"/>
  <c r="T61" i="4"/>
  <c r="S61" i="4"/>
  <c r="R61" i="4"/>
  <c r="H61" i="4"/>
  <c r="G61" i="4"/>
  <c r="T817" i="4"/>
  <c r="S817" i="4"/>
  <c r="R817" i="4"/>
  <c r="H817" i="4"/>
  <c r="G817" i="4"/>
  <c r="T60" i="4"/>
  <c r="S60" i="4"/>
  <c r="R60" i="4"/>
  <c r="H60" i="4"/>
  <c r="G60" i="4"/>
  <c r="T816" i="4"/>
  <c r="S816" i="4"/>
  <c r="R816" i="4"/>
  <c r="H816" i="4"/>
  <c r="G816" i="4"/>
  <c r="T815" i="4"/>
  <c r="S815" i="4"/>
  <c r="R815" i="4"/>
  <c r="H815" i="4"/>
  <c r="G815" i="4"/>
  <c r="T814" i="4"/>
  <c r="S814" i="4"/>
  <c r="R814" i="4"/>
  <c r="H814" i="4"/>
  <c r="G814" i="4"/>
  <c r="T813" i="4"/>
  <c r="S813" i="4"/>
  <c r="R813" i="4"/>
  <c r="H813" i="4"/>
  <c r="G813" i="4"/>
  <c r="T812" i="4"/>
  <c r="S812" i="4"/>
  <c r="R812" i="4"/>
  <c r="H812" i="4"/>
  <c r="G812" i="4"/>
  <c r="T59" i="4"/>
  <c r="S59" i="4"/>
  <c r="R59" i="4"/>
  <c r="H59" i="4"/>
  <c r="G59" i="4"/>
  <c r="T392" i="4"/>
  <c r="S392" i="4"/>
  <c r="R392" i="4"/>
  <c r="H392" i="4"/>
  <c r="G392" i="4"/>
  <c r="T811" i="4"/>
  <c r="S811" i="4"/>
  <c r="R811" i="4"/>
  <c r="H811" i="4"/>
  <c r="G811" i="4"/>
  <c r="T58" i="4"/>
  <c r="S58" i="4"/>
  <c r="R58" i="4"/>
  <c r="H58" i="4"/>
  <c r="G58" i="4"/>
  <c r="T810" i="4"/>
  <c r="S810" i="4"/>
  <c r="R810" i="4"/>
  <c r="H810" i="4"/>
  <c r="G810" i="4"/>
  <c r="T57" i="4"/>
  <c r="S57" i="4"/>
  <c r="R57" i="4"/>
  <c r="H57" i="4"/>
  <c r="G57" i="4"/>
  <c r="T56" i="4"/>
  <c r="S56" i="4"/>
  <c r="R56" i="4"/>
  <c r="H56" i="4"/>
  <c r="G56" i="4"/>
  <c r="T391" i="4"/>
  <c r="S391" i="4"/>
  <c r="R391" i="4"/>
  <c r="H391" i="4"/>
  <c r="G391" i="4"/>
  <c r="T809" i="4"/>
  <c r="S809" i="4"/>
  <c r="R809" i="4"/>
  <c r="H809" i="4"/>
  <c r="G809" i="4"/>
  <c r="T808" i="4"/>
  <c r="S808" i="4"/>
  <c r="R808" i="4"/>
  <c r="H808" i="4"/>
  <c r="G808" i="4"/>
  <c r="T807" i="4"/>
  <c r="S807" i="4"/>
  <c r="R807" i="4"/>
  <c r="H807" i="4"/>
  <c r="G807" i="4"/>
  <c r="T806" i="4"/>
  <c r="S806" i="4"/>
  <c r="R806" i="4"/>
  <c r="H806" i="4"/>
  <c r="G806" i="4"/>
  <c r="T532" i="4"/>
  <c r="S532" i="4"/>
  <c r="R532" i="4"/>
  <c r="H532" i="4"/>
  <c r="G532" i="4"/>
  <c r="T531" i="4"/>
  <c r="S531" i="4"/>
  <c r="R531" i="4"/>
  <c r="H531" i="4"/>
  <c r="G531" i="4"/>
  <c r="T805" i="4"/>
  <c r="S805" i="4"/>
  <c r="R805" i="4"/>
  <c r="H805" i="4"/>
  <c r="G805" i="4"/>
  <c r="T390" i="4"/>
  <c r="S390" i="4"/>
  <c r="R390" i="4"/>
  <c r="H390" i="4"/>
  <c r="G390" i="4"/>
  <c r="T55" i="4"/>
  <c r="S55" i="4"/>
  <c r="R55" i="4"/>
  <c r="H55" i="4"/>
  <c r="G55" i="4"/>
  <c r="T804" i="4"/>
  <c r="S804" i="4"/>
  <c r="R804" i="4"/>
  <c r="H804" i="4"/>
  <c r="G804" i="4"/>
  <c r="T530" i="4"/>
  <c r="S530" i="4"/>
  <c r="R530" i="4"/>
  <c r="H530" i="4"/>
  <c r="G530" i="4"/>
  <c r="T803" i="4"/>
  <c r="S803" i="4"/>
  <c r="R803" i="4"/>
  <c r="H803" i="4"/>
  <c r="G803" i="4"/>
  <c r="T529" i="4"/>
  <c r="S529" i="4"/>
  <c r="R529" i="4"/>
  <c r="H529" i="4"/>
  <c r="G529" i="4"/>
  <c r="T528" i="4"/>
  <c r="S528" i="4"/>
  <c r="R528" i="4"/>
  <c r="H528" i="4"/>
  <c r="G528" i="4"/>
  <c r="T389" i="4"/>
  <c r="S389" i="4"/>
  <c r="R389" i="4"/>
  <c r="H389" i="4"/>
  <c r="G389" i="4"/>
  <c r="T802" i="4"/>
  <c r="S802" i="4"/>
  <c r="R802" i="4"/>
  <c r="H802" i="4"/>
  <c r="G802" i="4"/>
  <c r="T54" i="4"/>
  <c r="S54" i="4"/>
  <c r="R54" i="4"/>
  <c r="H54" i="4"/>
  <c r="G54" i="4"/>
  <c r="T527" i="4"/>
  <c r="S527" i="4"/>
  <c r="R527" i="4"/>
  <c r="H527" i="4"/>
  <c r="G527" i="4"/>
  <c r="T53" i="4"/>
  <c r="S53" i="4"/>
  <c r="R53" i="4"/>
  <c r="H53" i="4"/>
  <c r="G53" i="4"/>
  <c r="T526" i="4"/>
  <c r="S526" i="4"/>
  <c r="R526" i="4"/>
  <c r="H526" i="4"/>
  <c r="G526" i="4"/>
  <c r="T525" i="4"/>
  <c r="S525" i="4"/>
  <c r="R525" i="4"/>
  <c r="H525" i="4"/>
  <c r="G525" i="4"/>
  <c r="T801" i="4"/>
  <c r="S801" i="4"/>
  <c r="R801" i="4"/>
  <c r="H801" i="4"/>
  <c r="G801" i="4"/>
  <c r="T524" i="4"/>
  <c r="S524" i="4"/>
  <c r="R524" i="4"/>
  <c r="H524" i="4"/>
  <c r="G524" i="4"/>
  <c r="T800" i="4"/>
  <c r="S800" i="4"/>
  <c r="R800" i="4"/>
  <c r="H800" i="4"/>
  <c r="G800" i="4"/>
  <c r="T388" i="4"/>
  <c r="S388" i="4"/>
  <c r="R388" i="4"/>
  <c r="H388" i="4"/>
  <c r="G388" i="4"/>
  <c r="T52" i="4"/>
  <c r="S52" i="4"/>
  <c r="R52" i="4"/>
  <c r="H52" i="4"/>
  <c r="G52" i="4"/>
  <c r="T799" i="4"/>
  <c r="S799" i="4"/>
  <c r="R799" i="4"/>
  <c r="H799" i="4"/>
  <c r="G799" i="4"/>
  <c r="T798" i="4"/>
  <c r="S798" i="4"/>
  <c r="R798" i="4"/>
  <c r="H798" i="4"/>
  <c r="G798" i="4"/>
  <c r="T51" i="4"/>
  <c r="S51" i="4"/>
  <c r="R51" i="4"/>
  <c r="H51" i="4"/>
  <c r="G51" i="4"/>
  <c r="T523" i="4"/>
  <c r="S523" i="4"/>
  <c r="R523" i="4"/>
  <c r="H523" i="4"/>
  <c r="G523" i="4"/>
  <c r="T387" i="4"/>
  <c r="S387" i="4"/>
  <c r="R387" i="4"/>
  <c r="H387" i="4"/>
  <c r="G387" i="4"/>
  <c r="T797" i="4"/>
  <c r="S797" i="4"/>
  <c r="R797" i="4"/>
  <c r="H797" i="4"/>
  <c r="G797" i="4"/>
  <c r="T796" i="4"/>
  <c r="S796" i="4"/>
  <c r="R796" i="4"/>
  <c r="H796" i="4"/>
  <c r="G796" i="4"/>
  <c r="T522" i="4"/>
  <c r="S522" i="4"/>
  <c r="R522" i="4"/>
  <c r="H522" i="4"/>
  <c r="G522" i="4"/>
  <c r="T795" i="4"/>
  <c r="S795" i="4"/>
  <c r="R795" i="4"/>
  <c r="H795" i="4"/>
  <c r="G795" i="4"/>
  <c r="T521" i="4"/>
  <c r="S521" i="4"/>
  <c r="R521" i="4"/>
  <c r="H521" i="4"/>
  <c r="G521" i="4"/>
  <c r="T794" i="4"/>
  <c r="S794" i="4"/>
  <c r="R794" i="4"/>
  <c r="H794" i="4"/>
  <c r="G794" i="4"/>
  <c r="T386" i="4"/>
  <c r="S386" i="4"/>
  <c r="R386" i="4"/>
  <c r="H386" i="4"/>
  <c r="G386" i="4"/>
  <c r="T50" i="4"/>
  <c r="S50" i="4"/>
  <c r="R50" i="4"/>
  <c r="H50" i="4"/>
  <c r="G50" i="4"/>
  <c r="T793" i="4"/>
  <c r="S793" i="4"/>
  <c r="R793" i="4"/>
  <c r="H793" i="4"/>
  <c r="G793" i="4"/>
  <c r="T792" i="4"/>
  <c r="S792" i="4"/>
  <c r="R792" i="4"/>
  <c r="H792" i="4"/>
  <c r="G792" i="4"/>
  <c r="T49" i="4"/>
  <c r="S49" i="4"/>
  <c r="R49" i="4"/>
  <c r="H49" i="4"/>
  <c r="G49" i="4"/>
  <c r="T48" i="4"/>
  <c r="S48" i="4"/>
  <c r="R48" i="4"/>
  <c r="H48" i="4"/>
  <c r="G48" i="4"/>
  <c r="T47" i="4"/>
  <c r="S47" i="4"/>
  <c r="R47" i="4"/>
  <c r="H47" i="4"/>
  <c r="G47" i="4"/>
  <c r="T791" i="4"/>
  <c r="S791" i="4"/>
  <c r="R791" i="4"/>
  <c r="H791" i="4"/>
  <c r="G791" i="4"/>
  <c r="T46" i="4"/>
  <c r="S46" i="4"/>
  <c r="R46" i="4"/>
  <c r="H46" i="4"/>
  <c r="G46" i="4"/>
  <c r="T790" i="4"/>
  <c r="S790" i="4"/>
  <c r="R790" i="4"/>
  <c r="H790" i="4"/>
  <c r="G790" i="4"/>
  <c r="T520" i="4"/>
  <c r="S520" i="4"/>
  <c r="R520" i="4"/>
  <c r="H520" i="4"/>
  <c r="G520" i="4"/>
  <c r="T789" i="4"/>
  <c r="S789" i="4"/>
  <c r="R789" i="4"/>
  <c r="H789" i="4"/>
  <c r="G789" i="4"/>
  <c r="T519" i="4"/>
  <c r="S519" i="4"/>
  <c r="R519" i="4"/>
  <c r="H519" i="4"/>
  <c r="G519" i="4"/>
  <c r="T45" i="4"/>
  <c r="S45" i="4"/>
  <c r="R45" i="4"/>
  <c r="H45" i="4"/>
  <c r="G45" i="4"/>
  <c r="T44" i="4"/>
  <c r="S44" i="4"/>
  <c r="R44" i="4"/>
  <c r="H44" i="4"/>
  <c r="G44" i="4"/>
  <c r="T788" i="4"/>
  <c r="S788" i="4"/>
  <c r="R788" i="4"/>
  <c r="H788" i="4"/>
  <c r="G788" i="4"/>
  <c r="T43" i="4"/>
  <c r="S43" i="4"/>
  <c r="R43" i="4"/>
  <c r="H43" i="4"/>
  <c r="G43" i="4"/>
  <c r="T787" i="4"/>
  <c r="S787" i="4"/>
  <c r="R787" i="4"/>
  <c r="H787" i="4"/>
  <c r="G787" i="4"/>
  <c r="T786" i="4"/>
  <c r="S786" i="4"/>
  <c r="R786" i="4"/>
  <c r="H786" i="4"/>
  <c r="G786" i="4"/>
  <c r="T518" i="4"/>
  <c r="S518" i="4"/>
  <c r="R518" i="4"/>
  <c r="H518" i="4"/>
  <c r="G518" i="4"/>
  <c r="T785" i="4"/>
  <c r="S785" i="4"/>
  <c r="R785" i="4"/>
  <c r="H785" i="4"/>
  <c r="G785" i="4"/>
  <c r="T517" i="4"/>
  <c r="S517" i="4"/>
  <c r="R517" i="4"/>
  <c r="H517" i="4"/>
  <c r="G517" i="4"/>
  <c r="T784" i="4"/>
  <c r="S784" i="4"/>
  <c r="R784" i="4"/>
  <c r="H784" i="4"/>
  <c r="G784" i="4"/>
  <c r="T783" i="4"/>
  <c r="S783" i="4"/>
  <c r="R783" i="4"/>
  <c r="H783" i="4"/>
  <c r="G783" i="4"/>
  <c r="T42" i="4"/>
  <c r="S42" i="4"/>
  <c r="R42" i="4"/>
  <c r="H42" i="4"/>
  <c r="G42" i="4"/>
  <c r="T516" i="4"/>
  <c r="S516" i="4"/>
  <c r="R516" i="4"/>
  <c r="H516" i="4"/>
  <c r="G516" i="4"/>
  <c r="T782" i="4"/>
  <c r="S782" i="4"/>
  <c r="R782" i="4"/>
  <c r="H782" i="4"/>
  <c r="G782" i="4"/>
  <c r="T781" i="4"/>
  <c r="S781" i="4"/>
  <c r="R781" i="4"/>
  <c r="H781" i="4"/>
  <c r="G781" i="4"/>
  <c r="T41" i="4"/>
  <c r="S41" i="4"/>
  <c r="R41" i="4"/>
  <c r="H41" i="4"/>
  <c r="G41" i="4"/>
  <c r="T780" i="4"/>
  <c r="S780" i="4"/>
  <c r="R780" i="4"/>
  <c r="H780" i="4"/>
  <c r="G780" i="4"/>
  <c r="T779" i="4"/>
  <c r="S779" i="4"/>
  <c r="R779" i="4"/>
  <c r="H779" i="4"/>
  <c r="G779" i="4"/>
  <c r="T40" i="4"/>
  <c r="S40" i="4"/>
  <c r="R40" i="4"/>
  <c r="H40" i="4"/>
  <c r="G40" i="4"/>
  <c r="T778" i="4"/>
  <c r="S778" i="4"/>
  <c r="R778" i="4"/>
  <c r="H778" i="4"/>
  <c r="G778" i="4"/>
  <c r="T515" i="4"/>
  <c r="S515" i="4"/>
  <c r="R515" i="4"/>
  <c r="H515" i="4"/>
  <c r="G515" i="4"/>
  <c r="T39" i="4"/>
  <c r="S39" i="4"/>
  <c r="R39" i="4"/>
  <c r="H39" i="4"/>
  <c r="G39" i="4"/>
  <c r="T38" i="4"/>
  <c r="S38" i="4"/>
  <c r="R38" i="4"/>
  <c r="H38" i="4"/>
  <c r="G38" i="4"/>
  <c r="T385" i="4"/>
  <c r="S385" i="4"/>
  <c r="R385" i="4"/>
  <c r="H385" i="4"/>
  <c r="G385" i="4"/>
  <c r="T37" i="4"/>
  <c r="S37" i="4"/>
  <c r="R37" i="4"/>
  <c r="H37" i="4"/>
  <c r="G37" i="4"/>
  <c r="T514" i="4"/>
  <c r="S514" i="4"/>
  <c r="R514" i="4"/>
  <c r="H514" i="4"/>
  <c r="G514" i="4"/>
  <c r="T36" i="4"/>
  <c r="S36" i="4"/>
  <c r="R36" i="4"/>
  <c r="H36" i="4"/>
  <c r="G36" i="4"/>
  <c r="T777" i="4"/>
  <c r="S777" i="4"/>
  <c r="R777" i="4"/>
  <c r="H777" i="4"/>
  <c r="G777" i="4"/>
  <c r="T35" i="4"/>
  <c r="S35" i="4"/>
  <c r="R35" i="4"/>
  <c r="H35" i="4"/>
  <c r="G35" i="4"/>
  <c r="T776" i="4"/>
  <c r="S776" i="4"/>
  <c r="R776" i="4"/>
  <c r="H776" i="4"/>
  <c r="G776" i="4"/>
  <c r="T34" i="4"/>
  <c r="S34" i="4"/>
  <c r="R34" i="4"/>
  <c r="H34" i="4"/>
  <c r="G34" i="4"/>
  <c r="T775" i="4"/>
  <c r="S775" i="4"/>
  <c r="R775" i="4"/>
  <c r="H775" i="4"/>
  <c r="G775" i="4"/>
  <c r="T33" i="4"/>
  <c r="S33" i="4"/>
  <c r="R33" i="4"/>
  <c r="H33" i="4"/>
  <c r="G33" i="4"/>
  <c r="T774" i="4"/>
  <c r="S774" i="4"/>
  <c r="R774" i="4"/>
  <c r="H774" i="4"/>
  <c r="G774" i="4"/>
  <c r="T384" i="4"/>
  <c r="S384" i="4"/>
  <c r="R384" i="4"/>
  <c r="H384" i="4"/>
  <c r="G384" i="4"/>
  <c r="T773" i="4"/>
  <c r="S773" i="4"/>
  <c r="R773" i="4"/>
  <c r="H773" i="4"/>
  <c r="G773" i="4"/>
  <c r="T772" i="4"/>
  <c r="S772" i="4"/>
  <c r="R772" i="4"/>
  <c r="H772" i="4"/>
  <c r="G772" i="4"/>
  <c r="T32" i="4"/>
  <c r="S32" i="4"/>
  <c r="R32" i="4"/>
  <c r="H32" i="4"/>
  <c r="G32" i="4"/>
  <c r="T31" i="4"/>
  <c r="S31" i="4"/>
  <c r="R31" i="4"/>
  <c r="H31" i="4"/>
  <c r="G31" i="4"/>
  <c r="T513" i="4"/>
  <c r="S513" i="4"/>
  <c r="R513" i="4"/>
  <c r="H513" i="4"/>
  <c r="G513" i="4"/>
  <c r="T771" i="4"/>
  <c r="S771" i="4"/>
  <c r="R771" i="4"/>
  <c r="H771" i="4"/>
  <c r="G771" i="4"/>
  <c r="T383" i="4"/>
  <c r="S383" i="4"/>
  <c r="R383" i="4"/>
  <c r="H383" i="4"/>
  <c r="G383" i="4"/>
  <c r="T770" i="4"/>
  <c r="S770" i="4"/>
  <c r="R770" i="4"/>
  <c r="H770" i="4"/>
  <c r="G770" i="4"/>
  <c r="T30" i="4"/>
  <c r="S30" i="4"/>
  <c r="R30" i="4"/>
  <c r="H30" i="4"/>
  <c r="G30" i="4"/>
  <c r="T512" i="4"/>
  <c r="S512" i="4"/>
  <c r="R512" i="4"/>
  <c r="H512" i="4"/>
  <c r="G512" i="4"/>
  <c r="T769" i="4"/>
  <c r="S769" i="4"/>
  <c r="R769" i="4"/>
  <c r="H769" i="4"/>
  <c r="G769" i="4"/>
  <c r="T768" i="4"/>
  <c r="S768" i="4"/>
  <c r="R768" i="4"/>
  <c r="H768" i="4"/>
  <c r="G768" i="4"/>
  <c r="T767" i="4"/>
  <c r="S767" i="4"/>
  <c r="R767" i="4"/>
  <c r="H767" i="4"/>
  <c r="G767" i="4"/>
  <c r="T382" i="4"/>
  <c r="S382" i="4"/>
  <c r="R382" i="4"/>
  <c r="H382" i="4"/>
  <c r="G382" i="4"/>
  <c r="T381" i="4"/>
  <c r="S381" i="4"/>
  <c r="R381" i="4"/>
  <c r="H381" i="4"/>
  <c r="G381" i="4"/>
  <c r="T29" i="4"/>
  <c r="S29" i="4"/>
  <c r="R29" i="4"/>
  <c r="H29" i="4"/>
  <c r="G29" i="4"/>
  <c r="T28" i="4"/>
  <c r="S28" i="4"/>
  <c r="R28" i="4"/>
  <c r="H28" i="4"/>
  <c r="G28" i="4"/>
  <c r="T27" i="4"/>
  <c r="S27" i="4"/>
  <c r="R27" i="4"/>
  <c r="H27" i="4"/>
  <c r="G27" i="4"/>
  <c r="T766" i="4"/>
  <c r="S766" i="4"/>
  <c r="R766" i="4"/>
  <c r="H766" i="4"/>
  <c r="G766" i="4"/>
  <c r="T765" i="4"/>
  <c r="S765" i="4"/>
  <c r="R765" i="4"/>
  <c r="H765" i="4"/>
  <c r="G765" i="4"/>
  <c r="T764" i="4"/>
  <c r="S764" i="4"/>
  <c r="R764" i="4"/>
  <c r="H764" i="4"/>
  <c r="G764" i="4"/>
  <c r="T763" i="4"/>
  <c r="S763" i="4"/>
  <c r="R763" i="4"/>
  <c r="H763" i="4"/>
  <c r="G763" i="4"/>
  <c r="T762" i="4"/>
  <c r="S762" i="4"/>
  <c r="R762" i="4"/>
  <c r="H762" i="4"/>
  <c r="G762" i="4"/>
  <c r="T26" i="4"/>
  <c r="S26" i="4"/>
  <c r="R26" i="4"/>
  <c r="H26" i="4"/>
  <c r="G26" i="4"/>
  <c r="T25" i="4"/>
  <c r="S25" i="4"/>
  <c r="R25" i="4"/>
  <c r="H25" i="4"/>
  <c r="G25" i="4"/>
  <c r="T761" i="4"/>
  <c r="S761" i="4"/>
  <c r="R761" i="4"/>
  <c r="H761" i="4"/>
  <c r="G761" i="4"/>
  <c r="T24" i="4"/>
  <c r="S24" i="4"/>
  <c r="R24" i="4"/>
  <c r="H24" i="4"/>
  <c r="G24" i="4"/>
  <c r="T23" i="4"/>
  <c r="S23" i="4"/>
  <c r="R23" i="4"/>
  <c r="H23" i="4"/>
  <c r="G23" i="4"/>
  <c r="T511" i="4"/>
  <c r="S511" i="4"/>
  <c r="R511" i="4"/>
  <c r="H511" i="4"/>
  <c r="G511" i="4"/>
  <c r="T760" i="4"/>
  <c r="S760" i="4"/>
  <c r="R760" i="4"/>
  <c r="H760" i="4"/>
  <c r="G760" i="4"/>
  <c r="T759" i="4"/>
  <c r="S759" i="4"/>
  <c r="R759" i="4"/>
  <c r="H759" i="4"/>
  <c r="G759" i="4"/>
  <c r="T510" i="4"/>
  <c r="S510" i="4"/>
  <c r="R510" i="4"/>
  <c r="H510" i="4"/>
  <c r="G510" i="4"/>
  <c r="T22" i="4"/>
  <c r="S22" i="4"/>
  <c r="R22" i="4"/>
  <c r="H22" i="4"/>
  <c r="G22" i="4"/>
  <c r="T509" i="4"/>
  <c r="S509" i="4"/>
  <c r="R509" i="4"/>
  <c r="H509" i="4"/>
  <c r="G509" i="4"/>
  <c r="T21" i="4"/>
  <c r="S21" i="4"/>
  <c r="R21" i="4"/>
  <c r="H21" i="4"/>
  <c r="G21" i="4"/>
  <c r="T20" i="4"/>
  <c r="S20" i="4"/>
  <c r="R20" i="4"/>
  <c r="H20" i="4"/>
  <c r="G20" i="4"/>
  <c r="T380" i="4"/>
  <c r="S380" i="4"/>
  <c r="R380" i="4"/>
  <c r="H380" i="4"/>
  <c r="G380" i="4"/>
  <c r="T19" i="4"/>
  <c r="S19" i="4"/>
  <c r="R19" i="4"/>
  <c r="H19" i="4"/>
  <c r="G19" i="4"/>
  <c r="T508" i="4"/>
  <c r="S508" i="4"/>
  <c r="R508" i="4"/>
  <c r="H508" i="4"/>
  <c r="G508" i="4"/>
  <c r="T758" i="4"/>
  <c r="S758" i="4"/>
  <c r="R758" i="4"/>
  <c r="H758" i="4"/>
  <c r="G758" i="4"/>
  <c r="T507" i="4"/>
  <c r="S507" i="4"/>
  <c r="R507" i="4"/>
  <c r="H507" i="4"/>
  <c r="G507" i="4"/>
  <c r="T18" i="4"/>
  <c r="S18" i="4"/>
  <c r="R18" i="4"/>
  <c r="H18" i="4"/>
  <c r="G18" i="4"/>
  <c r="T17" i="4"/>
  <c r="S17" i="4"/>
  <c r="R17" i="4"/>
  <c r="H17" i="4"/>
  <c r="G17" i="4"/>
  <c r="T757" i="4"/>
  <c r="S757" i="4"/>
  <c r="R757" i="4"/>
  <c r="H757" i="4"/>
  <c r="G757" i="4"/>
  <c r="T506" i="4"/>
  <c r="S506" i="4"/>
  <c r="R506" i="4"/>
  <c r="H506" i="4"/>
  <c r="G506" i="4"/>
  <c r="T756" i="4"/>
  <c r="S756" i="4"/>
  <c r="R756" i="4"/>
  <c r="H756" i="4"/>
  <c r="G756" i="4"/>
  <c r="T755" i="4"/>
  <c r="S755" i="4"/>
  <c r="R755" i="4"/>
  <c r="H755" i="4"/>
  <c r="G755" i="4"/>
  <c r="T754" i="4"/>
  <c r="S754" i="4"/>
  <c r="R754" i="4"/>
  <c r="H754" i="4"/>
  <c r="G754" i="4"/>
  <c r="T16" i="4"/>
  <c r="S16" i="4"/>
  <c r="R16" i="4"/>
  <c r="H16" i="4"/>
  <c r="G16" i="4"/>
  <c r="T753" i="4"/>
  <c r="S753" i="4"/>
  <c r="R753" i="4"/>
  <c r="H753" i="4"/>
  <c r="G753" i="4"/>
  <c r="T379" i="4"/>
  <c r="S379" i="4"/>
  <c r="R379" i="4"/>
  <c r="H379" i="4"/>
  <c r="G379" i="4"/>
  <c r="T15" i="4"/>
  <c r="S15" i="4"/>
  <c r="R15" i="4"/>
  <c r="H15" i="4"/>
  <c r="G15" i="4"/>
  <c r="T752" i="4"/>
  <c r="S752" i="4"/>
  <c r="R752" i="4"/>
  <c r="H752" i="4"/>
  <c r="G752" i="4"/>
  <c r="T14" i="4"/>
  <c r="S14" i="4"/>
  <c r="R14" i="4"/>
  <c r="H14" i="4"/>
  <c r="G14" i="4"/>
  <c r="T751" i="4"/>
  <c r="S751" i="4"/>
  <c r="R751" i="4"/>
  <c r="H751" i="4"/>
  <c r="G751" i="4"/>
  <c r="T13" i="4"/>
  <c r="S13" i="4"/>
  <c r="R13" i="4"/>
  <c r="H13" i="4"/>
  <c r="G13" i="4"/>
  <c r="T12" i="4"/>
  <c r="S12" i="4"/>
  <c r="R12" i="4"/>
  <c r="H12" i="4"/>
  <c r="G12" i="4"/>
  <c r="T505" i="4"/>
  <c r="S505" i="4"/>
  <c r="R505" i="4"/>
  <c r="H505" i="4"/>
  <c r="G505" i="4"/>
  <c r="T750" i="4"/>
  <c r="S750" i="4"/>
  <c r="R750" i="4"/>
  <c r="H750" i="4"/>
  <c r="G750" i="4"/>
  <c r="T504" i="4"/>
  <c r="S504" i="4"/>
  <c r="R504" i="4"/>
  <c r="H504" i="4"/>
  <c r="G504" i="4"/>
  <c r="T749" i="4"/>
  <c r="S749" i="4"/>
  <c r="R749" i="4"/>
  <c r="H749" i="4"/>
  <c r="G749" i="4"/>
  <c r="T11" i="4"/>
  <c r="S11" i="4"/>
  <c r="R11" i="4"/>
  <c r="H11" i="4"/>
  <c r="G11" i="4"/>
  <c r="T748" i="4"/>
  <c r="S748" i="4"/>
  <c r="R748" i="4"/>
  <c r="H748" i="4"/>
  <c r="G748" i="4"/>
  <c r="T10" i="4"/>
  <c r="S10" i="4"/>
  <c r="R10" i="4"/>
  <c r="H10" i="4"/>
  <c r="G10" i="4"/>
  <c r="T747" i="4"/>
  <c r="S747" i="4"/>
  <c r="R747" i="4"/>
  <c r="H747" i="4"/>
  <c r="G747" i="4"/>
  <c r="T503" i="4"/>
  <c r="S503" i="4"/>
  <c r="R503" i="4"/>
  <c r="H503" i="4"/>
  <c r="G503" i="4"/>
  <c r="T502" i="4"/>
  <c r="S502" i="4"/>
  <c r="R502" i="4"/>
  <c r="H502" i="4"/>
  <c r="G502" i="4"/>
  <c r="T746" i="4"/>
  <c r="S746" i="4"/>
  <c r="R746" i="4"/>
  <c r="H746" i="4"/>
  <c r="G746" i="4"/>
  <c r="T745" i="4"/>
  <c r="S745" i="4"/>
  <c r="R745" i="4"/>
  <c r="H745" i="4"/>
  <c r="G745" i="4"/>
  <c r="T501" i="4"/>
  <c r="S501" i="4"/>
  <c r="R501" i="4"/>
  <c r="H501" i="4"/>
  <c r="G501" i="4"/>
  <c r="T744" i="4"/>
  <c r="S744" i="4"/>
  <c r="R744" i="4"/>
  <c r="H744" i="4"/>
  <c r="G744" i="4"/>
  <c r="T500" i="4"/>
  <c r="S500" i="4"/>
  <c r="R500" i="4"/>
  <c r="H500" i="4"/>
  <c r="G500" i="4"/>
  <c r="T743" i="4"/>
  <c r="S743" i="4"/>
  <c r="R743" i="4"/>
  <c r="H743" i="4"/>
  <c r="G743" i="4"/>
  <c r="T9" i="4"/>
  <c r="S9" i="4"/>
  <c r="R9" i="4"/>
  <c r="H9" i="4"/>
  <c r="G9" i="4"/>
  <c r="T8" i="4"/>
  <c r="S8" i="4"/>
  <c r="R8" i="4"/>
  <c r="H8" i="4"/>
  <c r="G8" i="4"/>
  <c r="T742" i="4"/>
  <c r="S742" i="4"/>
  <c r="R742" i="4"/>
  <c r="H742" i="4"/>
  <c r="G742" i="4"/>
  <c r="T741" i="4"/>
  <c r="S741" i="4"/>
  <c r="R741" i="4"/>
  <c r="H741" i="4"/>
  <c r="G741" i="4"/>
  <c r="T7" i="4"/>
  <c r="S7" i="4"/>
  <c r="R7" i="4"/>
  <c r="H7" i="4"/>
  <c r="G7" i="4"/>
  <c r="T499" i="4"/>
  <c r="S499" i="4"/>
  <c r="R499" i="4"/>
  <c r="H499" i="4"/>
  <c r="G499" i="4"/>
  <c r="T378" i="4"/>
  <c r="S378" i="4"/>
  <c r="R378" i="4"/>
  <c r="H378" i="4"/>
  <c r="G378" i="4"/>
  <c r="T740" i="4"/>
  <c r="S740" i="4"/>
  <c r="R740" i="4"/>
  <c r="H740" i="4"/>
  <c r="G740" i="4"/>
  <c r="T739" i="4"/>
  <c r="S739" i="4"/>
  <c r="R739" i="4"/>
  <c r="H739" i="4"/>
  <c r="G739" i="4"/>
  <c r="T6" i="4"/>
  <c r="S6" i="4"/>
  <c r="R6" i="4"/>
  <c r="H6" i="4"/>
  <c r="G6" i="4"/>
  <c r="T738" i="4"/>
  <c r="S738" i="4"/>
  <c r="R738" i="4"/>
  <c r="H738" i="4"/>
  <c r="G738" i="4"/>
  <c r="T737" i="4"/>
  <c r="S737" i="4"/>
  <c r="R737" i="4"/>
  <c r="H737" i="4"/>
  <c r="G737" i="4"/>
  <c r="T5" i="4"/>
  <c r="S5" i="4"/>
  <c r="R5" i="4"/>
  <c r="H5" i="4"/>
  <c r="G5" i="4"/>
  <c r="T736" i="4"/>
  <c r="S736" i="4"/>
  <c r="R736" i="4"/>
  <c r="H736" i="4"/>
  <c r="G736" i="4"/>
  <c r="T735" i="4"/>
  <c r="S735" i="4"/>
  <c r="R735" i="4"/>
  <c r="H735" i="4"/>
  <c r="G735" i="4"/>
  <c r="T734" i="4"/>
  <c r="S734" i="4"/>
  <c r="R734" i="4"/>
  <c r="H734" i="4"/>
  <c r="G734" i="4"/>
  <c r="T733" i="4"/>
  <c r="S733" i="4"/>
  <c r="R733" i="4"/>
  <c r="H733" i="4"/>
  <c r="G733" i="4"/>
  <c r="T111" i="5"/>
  <c r="S111" i="5"/>
  <c r="R111" i="5"/>
  <c r="H111" i="5"/>
  <c r="G111" i="5"/>
  <c r="T59" i="5"/>
  <c r="S59" i="5"/>
  <c r="R59" i="5"/>
  <c r="H59" i="5"/>
  <c r="G59" i="5"/>
  <c r="T58" i="5"/>
  <c r="S58" i="5"/>
  <c r="R58" i="5"/>
  <c r="H58" i="5"/>
  <c r="G58" i="5"/>
  <c r="T228" i="5"/>
  <c r="S228" i="5"/>
  <c r="R228" i="5"/>
  <c r="H228" i="5"/>
  <c r="G228" i="5"/>
  <c r="T227" i="5"/>
  <c r="S227" i="5"/>
  <c r="R227" i="5"/>
  <c r="H227" i="5"/>
  <c r="G227" i="5"/>
  <c r="T226" i="5"/>
  <c r="S226" i="5"/>
  <c r="R226" i="5"/>
  <c r="H226" i="5"/>
  <c r="G226" i="5"/>
  <c r="T225" i="5"/>
  <c r="S225" i="5"/>
  <c r="R225" i="5"/>
  <c r="H225" i="5"/>
  <c r="G225" i="5"/>
  <c r="T110" i="5"/>
  <c r="S110" i="5"/>
  <c r="R110" i="5"/>
  <c r="H110" i="5"/>
  <c r="G110" i="5"/>
  <c r="T224" i="5"/>
  <c r="S224" i="5"/>
  <c r="R224" i="5"/>
  <c r="H224" i="5"/>
  <c r="G224" i="5"/>
  <c r="T223" i="5"/>
  <c r="S223" i="5"/>
  <c r="R223" i="5"/>
  <c r="H223" i="5"/>
  <c r="G223" i="5"/>
  <c r="T109" i="5"/>
  <c r="S109" i="5"/>
  <c r="R109" i="5"/>
  <c r="H109" i="5"/>
  <c r="G109" i="5"/>
  <c r="T222" i="5"/>
  <c r="S222" i="5"/>
  <c r="R222" i="5"/>
  <c r="H222" i="5"/>
  <c r="G222" i="5"/>
  <c r="T108" i="5"/>
  <c r="S108" i="5"/>
  <c r="R108" i="5"/>
  <c r="H108" i="5"/>
  <c r="G108" i="5"/>
  <c r="T221" i="5"/>
  <c r="S221" i="5"/>
  <c r="R221" i="5"/>
  <c r="H221" i="5"/>
  <c r="G221" i="5"/>
  <c r="T57" i="5"/>
  <c r="S57" i="5"/>
  <c r="R57" i="5"/>
  <c r="H57" i="5"/>
  <c r="G57" i="5"/>
  <c r="T220" i="5"/>
  <c r="S220" i="5"/>
  <c r="R220" i="5"/>
  <c r="H220" i="5"/>
  <c r="G220" i="5"/>
  <c r="T56" i="5"/>
  <c r="S56" i="5"/>
  <c r="R56" i="5"/>
  <c r="H56" i="5"/>
  <c r="G56" i="5"/>
  <c r="T107" i="5"/>
  <c r="S107" i="5"/>
  <c r="R107" i="5"/>
  <c r="H107" i="5"/>
  <c r="G107" i="5"/>
  <c r="T106" i="5"/>
  <c r="S106" i="5"/>
  <c r="R106" i="5"/>
  <c r="H106" i="5"/>
  <c r="G106" i="5"/>
  <c r="T105" i="5"/>
  <c r="S105" i="5"/>
  <c r="R105" i="5"/>
  <c r="H105" i="5"/>
  <c r="G105" i="5"/>
  <c r="T104" i="5"/>
  <c r="S104" i="5"/>
  <c r="R104" i="5"/>
  <c r="H104" i="5"/>
  <c r="G104" i="5"/>
  <c r="T103" i="5"/>
  <c r="S103" i="5"/>
  <c r="R103" i="5"/>
  <c r="H103" i="5"/>
  <c r="G103" i="5"/>
  <c r="T219" i="5"/>
  <c r="S219" i="5"/>
  <c r="R219" i="5"/>
  <c r="H219" i="5"/>
  <c r="G219" i="5"/>
  <c r="T218" i="5"/>
  <c r="S218" i="5"/>
  <c r="R218" i="5"/>
  <c r="H218" i="5"/>
  <c r="G218" i="5"/>
  <c r="T28" i="5"/>
  <c r="S28" i="5"/>
  <c r="R28" i="5"/>
  <c r="H28" i="5"/>
  <c r="G28" i="5"/>
  <c r="T217" i="5"/>
  <c r="S217" i="5"/>
  <c r="R217" i="5"/>
  <c r="H217" i="5"/>
  <c r="G217" i="5"/>
  <c r="T216" i="5"/>
  <c r="S216" i="5"/>
  <c r="R216" i="5"/>
  <c r="H216" i="5"/>
  <c r="G216" i="5"/>
  <c r="T102" i="5"/>
  <c r="S102" i="5"/>
  <c r="R102" i="5"/>
  <c r="H102" i="5"/>
  <c r="G102" i="5"/>
  <c r="T101" i="5"/>
  <c r="S101" i="5"/>
  <c r="R101" i="5"/>
  <c r="H101" i="5"/>
  <c r="G101" i="5"/>
  <c r="T100" i="5"/>
  <c r="S100" i="5"/>
  <c r="R100" i="5"/>
  <c r="H100" i="5"/>
  <c r="G100" i="5"/>
  <c r="T99" i="5"/>
  <c r="S99" i="5"/>
  <c r="R99" i="5"/>
  <c r="H99" i="5"/>
  <c r="G99" i="5"/>
  <c r="T215" i="5"/>
  <c r="S215" i="5"/>
  <c r="R215" i="5"/>
  <c r="H215" i="5"/>
  <c r="G215" i="5"/>
  <c r="T214" i="5"/>
  <c r="S214" i="5"/>
  <c r="R214" i="5"/>
  <c r="H214" i="5"/>
  <c r="G214" i="5"/>
  <c r="T213" i="5"/>
  <c r="S213" i="5"/>
  <c r="R213" i="5"/>
  <c r="H213" i="5"/>
  <c r="G213" i="5"/>
  <c r="T212" i="5"/>
  <c r="S212" i="5"/>
  <c r="R212" i="5"/>
  <c r="H212" i="5"/>
  <c r="G212" i="5"/>
  <c r="T211" i="5"/>
  <c r="S211" i="5"/>
  <c r="R211" i="5"/>
  <c r="H211" i="5"/>
  <c r="G211" i="5"/>
  <c r="T210" i="5"/>
  <c r="S210" i="5"/>
  <c r="R210" i="5"/>
  <c r="H210" i="5"/>
  <c r="G210" i="5"/>
  <c r="T98" i="5"/>
  <c r="S98" i="5"/>
  <c r="R98" i="5"/>
  <c r="H98" i="5"/>
  <c r="G98" i="5"/>
  <c r="T209" i="5"/>
  <c r="S209" i="5"/>
  <c r="R209" i="5"/>
  <c r="H209" i="5"/>
  <c r="G209" i="5"/>
  <c r="T55" i="5"/>
  <c r="S55" i="5"/>
  <c r="R55" i="5"/>
  <c r="H55" i="5"/>
  <c r="G55" i="5"/>
  <c r="T54" i="5"/>
  <c r="S54" i="5"/>
  <c r="R54" i="5"/>
  <c r="H54" i="5"/>
  <c r="G54" i="5"/>
  <c r="T208" i="5"/>
  <c r="S208" i="5"/>
  <c r="R208" i="5"/>
  <c r="H208" i="5"/>
  <c r="G208" i="5"/>
  <c r="T97" i="5"/>
  <c r="S97" i="5"/>
  <c r="R97" i="5"/>
  <c r="H97" i="5"/>
  <c r="G97" i="5"/>
  <c r="T207" i="5"/>
  <c r="S207" i="5"/>
  <c r="R207" i="5"/>
  <c r="H207" i="5"/>
  <c r="G207" i="5"/>
  <c r="T206" i="5"/>
  <c r="S206" i="5"/>
  <c r="R206" i="5"/>
  <c r="H206" i="5"/>
  <c r="G206" i="5"/>
  <c r="T205" i="5"/>
  <c r="S205" i="5"/>
  <c r="R205" i="5"/>
  <c r="H205" i="5"/>
  <c r="G205" i="5"/>
  <c r="T204" i="5"/>
  <c r="S204" i="5"/>
  <c r="R204" i="5"/>
  <c r="H204" i="5"/>
  <c r="G204" i="5"/>
  <c r="T53" i="5"/>
  <c r="S53" i="5"/>
  <c r="R53" i="5"/>
  <c r="H53" i="5"/>
  <c r="G53" i="5"/>
  <c r="T203" i="5"/>
  <c r="S203" i="5"/>
  <c r="R203" i="5"/>
  <c r="H203" i="5"/>
  <c r="G203" i="5"/>
  <c r="T96" i="5"/>
  <c r="S96" i="5"/>
  <c r="R96" i="5"/>
  <c r="H96" i="5"/>
  <c r="G96" i="5"/>
  <c r="T202" i="5"/>
  <c r="S202" i="5"/>
  <c r="R202" i="5"/>
  <c r="H202" i="5"/>
  <c r="G202" i="5"/>
  <c r="T52" i="5"/>
  <c r="S52" i="5"/>
  <c r="R52" i="5"/>
  <c r="H52" i="5"/>
  <c r="G52" i="5"/>
  <c r="T201" i="5"/>
  <c r="S201" i="5"/>
  <c r="R201" i="5"/>
  <c r="H201" i="5"/>
  <c r="G201" i="5"/>
  <c r="T51" i="5"/>
  <c r="S51" i="5"/>
  <c r="R51" i="5"/>
  <c r="H51" i="5"/>
  <c r="G51" i="5"/>
  <c r="T27" i="5"/>
  <c r="S27" i="5"/>
  <c r="R27" i="5"/>
  <c r="H27" i="5"/>
  <c r="G27" i="5"/>
  <c r="T200" i="5"/>
  <c r="S200" i="5"/>
  <c r="R200" i="5"/>
  <c r="H200" i="5"/>
  <c r="G200" i="5"/>
  <c r="T199" i="5"/>
  <c r="S199" i="5"/>
  <c r="R199" i="5"/>
  <c r="H199" i="5"/>
  <c r="G199" i="5"/>
  <c r="T198" i="5"/>
  <c r="S198" i="5"/>
  <c r="R198" i="5"/>
  <c r="H198" i="5"/>
  <c r="G198" i="5"/>
  <c r="T50" i="5"/>
  <c r="S50" i="5"/>
  <c r="R50" i="5"/>
  <c r="H50" i="5"/>
  <c r="G50" i="5"/>
  <c r="T95" i="5"/>
  <c r="S95" i="5"/>
  <c r="R95" i="5"/>
  <c r="H95" i="5"/>
  <c r="G95" i="5"/>
  <c r="T197" i="5"/>
  <c r="S197" i="5"/>
  <c r="R197" i="5"/>
  <c r="H197" i="5"/>
  <c r="G197" i="5"/>
  <c r="T196" i="5"/>
  <c r="S196" i="5"/>
  <c r="R196" i="5"/>
  <c r="H196" i="5"/>
  <c r="G196" i="5"/>
  <c r="T26" i="5"/>
  <c r="S26" i="5"/>
  <c r="R26" i="5"/>
  <c r="H26" i="5"/>
  <c r="G26" i="5"/>
  <c r="T94" i="5"/>
  <c r="S94" i="5"/>
  <c r="R94" i="5"/>
  <c r="H94" i="5"/>
  <c r="G94" i="5"/>
  <c r="T195" i="5"/>
  <c r="S195" i="5"/>
  <c r="R195" i="5"/>
  <c r="H195" i="5"/>
  <c r="G195" i="5"/>
  <c r="T194" i="5"/>
  <c r="S194" i="5"/>
  <c r="R194" i="5"/>
  <c r="H194" i="5"/>
  <c r="G194" i="5"/>
  <c r="T49" i="5"/>
  <c r="S49" i="5"/>
  <c r="R49" i="5"/>
  <c r="H49" i="5"/>
  <c r="G49" i="5"/>
  <c r="T193" i="5"/>
  <c r="S193" i="5"/>
  <c r="R193" i="5"/>
  <c r="H193" i="5"/>
  <c r="G193" i="5"/>
  <c r="T192" i="5"/>
  <c r="S192" i="5"/>
  <c r="R192" i="5"/>
  <c r="H192" i="5"/>
  <c r="G192" i="5"/>
  <c r="T93" i="5"/>
  <c r="S93" i="5"/>
  <c r="R93" i="5"/>
  <c r="H93" i="5"/>
  <c r="G93" i="5"/>
  <c r="T191" i="5"/>
  <c r="S191" i="5"/>
  <c r="R191" i="5"/>
  <c r="H191" i="5"/>
  <c r="G191" i="5"/>
  <c r="T25" i="5"/>
  <c r="S25" i="5"/>
  <c r="R25" i="5"/>
  <c r="H25" i="5"/>
  <c r="G25" i="5"/>
  <c r="T92" i="5"/>
  <c r="S92" i="5"/>
  <c r="R92" i="5"/>
  <c r="H92" i="5"/>
  <c r="G92" i="5"/>
  <c r="T48" i="5"/>
  <c r="S48" i="5"/>
  <c r="R48" i="5"/>
  <c r="H48" i="5"/>
  <c r="G48" i="5"/>
  <c r="T190" i="5"/>
  <c r="S190" i="5"/>
  <c r="R190" i="5"/>
  <c r="H190" i="5"/>
  <c r="G190" i="5"/>
  <c r="T47" i="5"/>
  <c r="S47" i="5"/>
  <c r="R47" i="5"/>
  <c r="H47" i="5"/>
  <c r="G47" i="5"/>
  <c r="T189" i="5"/>
  <c r="S189" i="5"/>
  <c r="R189" i="5"/>
  <c r="H189" i="5"/>
  <c r="G189" i="5"/>
  <c r="T188" i="5"/>
  <c r="S188" i="5"/>
  <c r="R188" i="5"/>
  <c r="H188" i="5"/>
  <c r="G188" i="5"/>
  <c r="T187" i="5"/>
  <c r="S187" i="5"/>
  <c r="R187" i="5"/>
  <c r="H187" i="5"/>
  <c r="G187" i="5"/>
  <c r="T46" i="5"/>
  <c r="S46" i="5"/>
  <c r="R46" i="5"/>
  <c r="H46" i="5"/>
  <c r="G46" i="5"/>
  <c r="T186" i="5"/>
  <c r="S186" i="5"/>
  <c r="R186" i="5"/>
  <c r="H186" i="5"/>
  <c r="G186" i="5"/>
  <c r="T185" i="5"/>
  <c r="S185" i="5"/>
  <c r="R185" i="5"/>
  <c r="H185" i="5"/>
  <c r="G185" i="5"/>
  <c r="T184" i="5"/>
  <c r="S184" i="5"/>
  <c r="R184" i="5"/>
  <c r="H184" i="5"/>
  <c r="G184" i="5"/>
  <c r="T91" i="5"/>
  <c r="S91" i="5"/>
  <c r="R91" i="5"/>
  <c r="H91" i="5"/>
  <c r="G91" i="5"/>
  <c r="T183" i="5"/>
  <c r="S183" i="5"/>
  <c r="R183" i="5"/>
  <c r="H183" i="5"/>
  <c r="G183" i="5"/>
  <c r="T24" i="5"/>
  <c r="S24" i="5"/>
  <c r="R24" i="5"/>
  <c r="H24" i="5"/>
  <c r="G24" i="5"/>
  <c r="T90" i="5"/>
  <c r="S90" i="5"/>
  <c r="R90" i="5"/>
  <c r="H90" i="5"/>
  <c r="G90" i="5"/>
  <c r="T45" i="5"/>
  <c r="S45" i="5"/>
  <c r="R45" i="5"/>
  <c r="H45" i="5"/>
  <c r="G45" i="5"/>
  <c r="T182" i="5"/>
  <c r="S182" i="5"/>
  <c r="R182" i="5"/>
  <c r="H182" i="5"/>
  <c r="G182" i="5"/>
  <c r="T89" i="5"/>
  <c r="S89" i="5"/>
  <c r="R89" i="5"/>
  <c r="H89" i="5"/>
  <c r="G89" i="5"/>
  <c r="T181" i="5"/>
  <c r="S181" i="5"/>
  <c r="R181" i="5"/>
  <c r="H181" i="5"/>
  <c r="G181" i="5"/>
  <c r="T180" i="5"/>
  <c r="S180" i="5"/>
  <c r="R180" i="5"/>
  <c r="H180" i="5"/>
  <c r="G180" i="5"/>
  <c r="T23" i="5"/>
  <c r="S23" i="5"/>
  <c r="R23" i="5"/>
  <c r="H23" i="5"/>
  <c r="G23" i="5"/>
  <c r="T22" i="5"/>
  <c r="S22" i="5"/>
  <c r="R22" i="5"/>
  <c r="H22" i="5"/>
  <c r="G22" i="5"/>
  <c r="T179" i="5"/>
  <c r="S179" i="5"/>
  <c r="R179" i="5"/>
  <c r="H179" i="5"/>
  <c r="G179" i="5"/>
  <c r="T178" i="5"/>
  <c r="S178" i="5"/>
  <c r="R178" i="5"/>
  <c r="H178" i="5"/>
  <c r="G178" i="5"/>
  <c r="T177" i="5"/>
  <c r="S177" i="5"/>
  <c r="R177" i="5"/>
  <c r="H177" i="5"/>
  <c r="G177" i="5"/>
  <c r="T176" i="5"/>
  <c r="S176" i="5"/>
  <c r="R176" i="5"/>
  <c r="H176" i="5"/>
  <c r="G176" i="5"/>
  <c r="T88" i="5"/>
  <c r="S88" i="5"/>
  <c r="R88" i="5"/>
  <c r="H88" i="5"/>
  <c r="G88" i="5"/>
  <c r="T21" i="5"/>
  <c r="S21" i="5"/>
  <c r="R21" i="5"/>
  <c r="H21" i="5"/>
  <c r="G21" i="5"/>
  <c r="T20" i="5"/>
  <c r="S20" i="5"/>
  <c r="R20" i="5"/>
  <c r="H20" i="5"/>
  <c r="G20" i="5"/>
  <c r="T19" i="5"/>
  <c r="S19" i="5"/>
  <c r="R19" i="5"/>
  <c r="H19" i="5"/>
  <c r="G19" i="5"/>
  <c r="T175" i="5"/>
  <c r="S175" i="5"/>
  <c r="R175" i="5"/>
  <c r="H175" i="5"/>
  <c r="G175" i="5"/>
  <c r="T174" i="5"/>
  <c r="S174" i="5"/>
  <c r="R174" i="5"/>
  <c r="H174" i="5"/>
  <c r="G174" i="5"/>
  <c r="T18" i="5"/>
  <c r="S18" i="5"/>
  <c r="R18" i="5"/>
  <c r="H18" i="5"/>
  <c r="G18" i="5"/>
  <c r="T173" i="5"/>
  <c r="S173" i="5"/>
  <c r="R173" i="5"/>
  <c r="H173" i="5"/>
  <c r="G173" i="5"/>
  <c r="T44" i="5"/>
  <c r="S44" i="5"/>
  <c r="R44" i="5"/>
  <c r="H44" i="5"/>
  <c r="G44" i="5"/>
  <c r="T172" i="5"/>
  <c r="S172" i="5"/>
  <c r="R172" i="5"/>
  <c r="H172" i="5"/>
  <c r="G172" i="5"/>
  <c r="T171" i="5"/>
  <c r="S171" i="5"/>
  <c r="R171" i="5"/>
  <c r="H171" i="5"/>
  <c r="G171" i="5"/>
  <c r="T170" i="5"/>
  <c r="S170" i="5"/>
  <c r="R170" i="5"/>
  <c r="H170" i="5"/>
  <c r="G170" i="5"/>
  <c r="T169" i="5"/>
  <c r="S169" i="5"/>
  <c r="R169" i="5"/>
  <c r="H169" i="5"/>
  <c r="G169" i="5"/>
  <c r="T43" i="5"/>
  <c r="S43" i="5"/>
  <c r="R43" i="5"/>
  <c r="H43" i="5"/>
  <c r="G43" i="5"/>
  <c r="T42" i="5"/>
  <c r="S42" i="5"/>
  <c r="R42" i="5"/>
  <c r="H42" i="5"/>
  <c r="G42" i="5"/>
  <c r="T168" i="5"/>
  <c r="S168" i="5"/>
  <c r="R168" i="5"/>
  <c r="H168" i="5"/>
  <c r="G168" i="5"/>
  <c r="T167" i="5"/>
  <c r="S167" i="5"/>
  <c r="R167" i="5"/>
  <c r="H167" i="5"/>
  <c r="G167" i="5"/>
  <c r="T17" i="5"/>
  <c r="S17" i="5"/>
  <c r="R17" i="5"/>
  <c r="H17" i="5"/>
  <c r="G17" i="5"/>
  <c r="T166" i="5"/>
  <c r="S166" i="5"/>
  <c r="R166" i="5"/>
  <c r="H166" i="5"/>
  <c r="G166" i="5"/>
  <c r="T165" i="5"/>
  <c r="S165" i="5"/>
  <c r="R165" i="5"/>
  <c r="H165" i="5"/>
  <c r="G165" i="5"/>
  <c r="T87" i="5"/>
  <c r="S87" i="5"/>
  <c r="R87" i="5"/>
  <c r="H87" i="5"/>
  <c r="G87" i="5"/>
  <c r="T164" i="5"/>
  <c r="S164" i="5"/>
  <c r="R164" i="5"/>
  <c r="H164" i="5"/>
  <c r="G164" i="5"/>
  <c r="T41" i="5"/>
  <c r="S41" i="5"/>
  <c r="R41" i="5"/>
  <c r="H41" i="5"/>
  <c r="G41" i="5"/>
  <c r="T163" i="5"/>
  <c r="S163" i="5"/>
  <c r="R163" i="5"/>
  <c r="H163" i="5"/>
  <c r="G163" i="5"/>
  <c r="T86" i="5"/>
  <c r="S86" i="5"/>
  <c r="R86" i="5"/>
  <c r="H86" i="5"/>
  <c r="G86" i="5"/>
  <c r="T162" i="5"/>
  <c r="S162" i="5"/>
  <c r="R162" i="5"/>
  <c r="H162" i="5"/>
  <c r="G162" i="5"/>
  <c r="T161" i="5"/>
  <c r="S161" i="5"/>
  <c r="R161" i="5"/>
  <c r="H161" i="5"/>
  <c r="G161" i="5"/>
  <c r="T85" i="5"/>
  <c r="S85" i="5"/>
  <c r="R85" i="5"/>
  <c r="H85" i="5"/>
  <c r="G85" i="5"/>
  <c r="T160" i="5"/>
  <c r="S160" i="5"/>
  <c r="R160" i="5"/>
  <c r="H160" i="5"/>
  <c r="G160" i="5"/>
  <c r="T16" i="5"/>
  <c r="S16" i="5"/>
  <c r="R16" i="5"/>
  <c r="H16" i="5"/>
  <c r="G16" i="5"/>
  <c r="T84" i="5"/>
  <c r="S84" i="5"/>
  <c r="R84" i="5"/>
  <c r="H84" i="5"/>
  <c r="G84" i="5"/>
  <c r="T159" i="5"/>
  <c r="S159" i="5"/>
  <c r="R159" i="5"/>
  <c r="H159" i="5"/>
  <c r="G159" i="5"/>
  <c r="T15" i="5"/>
  <c r="S15" i="5"/>
  <c r="R15" i="5"/>
  <c r="H15" i="5"/>
  <c r="G15" i="5"/>
  <c r="T83" i="5"/>
  <c r="S83" i="5"/>
  <c r="R83" i="5"/>
  <c r="H83" i="5"/>
  <c r="G83" i="5"/>
  <c r="T158" i="5"/>
  <c r="S158" i="5"/>
  <c r="R158" i="5"/>
  <c r="H158" i="5"/>
  <c r="G158" i="5"/>
  <c r="T82" i="5"/>
  <c r="S82" i="5"/>
  <c r="R82" i="5"/>
  <c r="H82" i="5"/>
  <c r="G82" i="5"/>
  <c r="T81" i="5"/>
  <c r="S81" i="5"/>
  <c r="R81" i="5"/>
  <c r="H81" i="5"/>
  <c r="G81" i="5"/>
  <c r="T157" i="5"/>
  <c r="S157" i="5"/>
  <c r="R157" i="5"/>
  <c r="H157" i="5"/>
  <c r="G157" i="5"/>
  <c r="T156" i="5"/>
  <c r="S156" i="5"/>
  <c r="R156" i="5"/>
  <c r="H156" i="5"/>
  <c r="G156" i="5"/>
  <c r="T155" i="5"/>
  <c r="S155" i="5"/>
  <c r="R155" i="5"/>
  <c r="H155" i="5"/>
  <c r="G155" i="5"/>
  <c r="T40" i="5"/>
  <c r="S40" i="5"/>
  <c r="R40" i="5"/>
  <c r="H40" i="5"/>
  <c r="G40" i="5"/>
  <c r="T14" i="5"/>
  <c r="S14" i="5"/>
  <c r="R14" i="5"/>
  <c r="H14" i="5"/>
  <c r="G14" i="5"/>
  <c r="T154" i="5"/>
  <c r="S154" i="5"/>
  <c r="R154" i="5"/>
  <c r="H154" i="5"/>
  <c r="G154" i="5"/>
  <c r="T153" i="5"/>
  <c r="S153" i="5"/>
  <c r="R153" i="5"/>
  <c r="H153" i="5"/>
  <c r="G153" i="5"/>
  <c r="T13" i="5"/>
  <c r="S13" i="5"/>
  <c r="R13" i="5"/>
  <c r="H13" i="5"/>
  <c r="G13" i="5"/>
  <c r="T80" i="5"/>
  <c r="S80" i="5"/>
  <c r="R80" i="5"/>
  <c r="H80" i="5"/>
  <c r="G80" i="5"/>
  <c r="T39" i="5"/>
  <c r="S39" i="5"/>
  <c r="R39" i="5"/>
  <c r="H39" i="5"/>
  <c r="G39" i="5"/>
  <c r="T79" i="5"/>
  <c r="S79" i="5"/>
  <c r="R79" i="5"/>
  <c r="H79" i="5"/>
  <c r="G79" i="5"/>
  <c r="T152" i="5"/>
  <c r="S152" i="5"/>
  <c r="R152" i="5"/>
  <c r="H152" i="5"/>
  <c r="G152" i="5"/>
  <c r="T151" i="5"/>
  <c r="S151" i="5"/>
  <c r="R151" i="5"/>
  <c r="H151" i="5"/>
  <c r="G151" i="5"/>
  <c r="T150" i="5"/>
  <c r="S150" i="5"/>
  <c r="R150" i="5"/>
  <c r="H150" i="5"/>
  <c r="G150" i="5"/>
  <c r="T12" i="5"/>
  <c r="S12" i="5"/>
  <c r="R12" i="5"/>
  <c r="H12" i="5"/>
  <c r="G12" i="5"/>
  <c r="T11" i="5"/>
  <c r="S11" i="5"/>
  <c r="R11" i="5"/>
  <c r="H11" i="5"/>
  <c r="G11" i="5"/>
  <c r="T38" i="5"/>
  <c r="S38" i="5"/>
  <c r="R38" i="5"/>
  <c r="H38" i="5"/>
  <c r="G38" i="5"/>
  <c r="T78" i="5"/>
  <c r="S78" i="5"/>
  <c r="R78" i="5"/>
  <c r="H78" i="5"/>
  <c r="G78" i="5"/>
  <c r="T77" i="5"/>
  <c r="S77" i="5"/>
  <c r="R77" i="5"/>
  <c r="H77" i="5"/>
  <c r="G77" i="5"/>
  <c r="T149" i="5"/>
  <c r="S149" i="5"/>
  <c r="R149" i="5"/>
  <c r="H149" i="5"/>
  <c r="G149" i="5"/>
  <c r="T76" i="5"/>
  <c r="S76" i="5"/>
  <c r="R76" i="5"/>
  <c r="H76" i="5"/>
  <c r="G76" i="5"/>
  <c r="T148" i="5"/>
  <c r="S148" i="5"/>
  <c r="R148" i="5"/>
  <c r="H148" i="5"/>
  <c r="G148" i="5"/>
  <c r="T75" i="5"/>
  <c r="S75" i="5"/>
  <c r="R75" i="5"/>
  <c r="H75" i="5"/>
  <c r="G75" i="5"/>
  <c r="T147" i="5"/>
  <c r="S147" i="5"/>
  <c r="R147" i="5"/>
  <c r="H147" i="5"/>
  <c r="G147" i="5"/>
  <c r="T37" i="5"/>
  <c r="S37" i="5"/>
  <c r="R37" i="5"/>
  <c r="H37" i="5"/>
  <c r="G37" i="5"/>
  <c r="T146" i="5"/>
  <c r="S146" i="5"/>
  <c r="R146" i="5"/>
  <c r="H146" i="5"/>
  <c r="G146" i="5"/>
  <c r="T145" i="5"/>
  <c r="S145" i="5"/>
  <c r="R145" i="5"/>
  <c r="H145" i="5"/>
  <c r="G145" i="5"/>
  <c r="T10" i="5"/>
  <c r="S10" i="5"/>
  <c r="R10" i="5"/>
  <c r="H10" i="5"/>
  <c r="G10" i="5"/>
  <c r="T74" i="5"/>
  <c r="S74" i="5"/>
  <c r="R74" i="5"/>
  <c r="H74" i="5"/>
  <c r="G74" i="5"/>
  <c r="T144" i="5"/>
  <c r="S144" i="5"/>
  <c r="R144" i="5"/>
  <c r="H144" i="5"/>
  <c r="G144" i="5"/>
  <c r="T143" i="5"/>
  <c r="S143" i="5"/>
  <c r="R143" i="5"/>
  <c r="H143" i="5"/>
  <c r="G143" i="5"/>
  <c r="T142" i="5"/>
  <c r="S142" i="5"/>
  <c r="R142" i="5"/>
  <c r="H142" i="5"/>
  <c r="G142" i="5"/>
  <c r="T36" i="5"/>
  <c r="S36" i="5"/>
  <c r="R36" i="5"/>
  <c r="H36" i="5"/>
  <c r="G36" i="5"/>
  <c r="T35" i="5"/>
  <c r="S35" i="5"/>
  <c r="R35" i="5"/>
  <c r="H35" i="5"/>
  <c r="G35" i="5"/>
  <c r="T73" i="5"/>
  <c r="S73" i="5"/>
  <c r="R73" i="5"/>
  <c r="H73" i="5"/>
  <c r="G73" i="5"/>
  <c r="T141" i="5"/>
  <c r="S141" i="5"/>
  <c r="R141" i="5"/>
  <c r="H141" i="5"/>
  <c r="G141" i="5"/>
  <c r="T34" i="5"/>
  <c r="S34" i="5"/>
  <c r="R34" i="5"/>
  <c r="H34" i="5"/>
  <c r="G34" i="5"/>
  <c r="T72" i="5"/>
  <c r="S72" i="5"/>
  <c r="R72" i="5"/>
  <c r="H72" i="5"/>
  <c r="G72" i="5"/>
  <c r="T140" i="5"/>
  <c r="S140" i="5"/>
  <c r="R140" i="5"/>
  <c r="H140" i="5"/>
  <c r="G140" i="5"/>
  <c r="T71" i="5"/>
  <c r="S71" i="5"/>
  <c r="R71" i="5"/>
  <c r="H71" i="5"/>
  <c r="G71" i="5"/>
  <c r="T9" i="5"/>
  <c r="S9" i="5"/>
  <c r="R9" i="5"/>
  <c r="H9" i="5"/>
  <c r="G9" i="5"/>
  <c r="T139" i="5"/>
  <c r="S139" i="5"/>
  <c r="R139" i="5"/>
  <c r="H139" i="5"/>
  <c r="G139" i="5"/>
  <c r="T138" i="5"/>
  <c r="S138" i="5"/>
  <c r="R138" i="5"/>
  <c r="H138" i="5"/>
  <c r="G138" i="5"/>
  <c r="T137" i="5"/>
  <c r="S137" i="5"/>
  <c r="R137" i="5"/>
  <c r="H137" i="5"/>
  <c r="G137" i="5"/>
  <c r="T33" i="5"/>
  <c r="S33" i="5"/>
  <c r="R33" i="5"/>
  <c r="H33" i="5"/>
  <c r="G33" i="5"/>
  <c r="T136" i="5"/>
  <c r="S136" i="5"/>
  <c r="R136" i="5"/>
  <c r="H136" i="5"/>
  <c r="G136" i="5"/>
  <c r="T8" i="5"/>
  <c r="S8" i="5"/>
  <c r="R8" i="5"/>
  <c r="H8" i="5"/>
  <c r="G8" i="5"/>
  <c r="T70" i="5"/>
  <c r="S70" i="5"/>
  <c r="R70" i="5"/>
  <c r="H70" i="5"/>
  <c r="G70" i="5"/>
  <c r="T135" i="5"/>
  <c r="S135" i="5"/>
  <c r="R135" i="5"/>
  <c r="H135" i="5"/>
  <c r="G135" i="5"/>
  <c r="T7" i="5"/>
  <c r="S7" i="5"/>
  <c r="R7" i="5"/>
  <c r="H7" i="5"/>
  <c r="G7" i="5"/>
  <c r="T6" i="5"/>
  <c r="S6" i="5"/>
  <c r="R6" i="5"/>
  <c r="H6" i="5"/>
  <c r="G6" i="5"/>
  <c r="T134" i="5"/>
  <c r="S134" i="5"/>
  <c r="R134" i="5"/>
  <c r="H134" i="5"/>
  <c r="G134" i="5"/>
  <c r="T133" i="5"/>
  <c r="S133" i="5"/>
  <c r="R133" i="5"/>
  <c r="H133" i="5"/>
  <c r="G133" i="5"/>
  <c r="T32" i="5"/>
  <c r="S32" i="5"/>
  <c r="R32" i="5"/>
  <c r="H32" i="5"/>
  <c r="G32" i="5"/>
  <c r="T69" i="5"/>
  <c r="S69" i="5"/>
  <c r="R69" i="5"/>
  <c r="H69" i="5"/>
  <c r="G69" i="5"/>
  <c r="T68" i="5"/>
  <c r="S68" i="5"/>
  <c r="R68" i="5"/>
  <c r="H68" i="5"/>
  <c r="G68" i="5"/>
  <c r="T132" i="5"/>
  <c r="S132" i="5"/>
  <c r="R132" i="5"/>
  <c r="H132" i="5"/>
  <c r="G132" i="5"/>
  <c r="T131" i="5"/>
  <c r="S131" i="5"/>
  <c r="R131" i="5"/>
  <c r="H131" i="5"/>
  <c r="G131" i="5"/>
  <c r="T31" i="5"/>
  <c r="S31" i="5"/>
  <c r="R31" i="5"/>
  <c r="H31" i="5"/>
  <c r="G31" i="5"/>
  <c r="T130" i="5"/>
  <c r="S130" i="5"/>
  <c r="R130" i="5"/>
  <c r="H130" i="5"/>
  <c r="G130" i="5"/>
  <c r="T129" i="5"/>
  <c r="S129" i="5"/>
  <c r="R129" i="5"/>
  <c r="H129" i="5"/>
  <c r="G129" i="5"/>
  <c r="T128" i="5"/>
  <c r="S128" i="5"/>
  <c r="R128" i="5"/>
  <c r="H128" i="5"/>
  <c r="G128" i="5"/>
  <c r="T127" i="5"/>
  <c r="S127" i="5"/>
  <c r="R127" i="5"/>
  <c r="H127" i="5"/>
  <c r="G127" i="5"/>
  <c r="T67" i="5"/>
  <c r="S67" i="5"/>
  <c r="R67" i="5"/>
  <c r="H67" i="5"/>
  <c r="G67" i="5"/>
  <c r="T126" i="5"/>
  <c r="S126" i="5"/>
  <c r="R126" i="5"/>
  <c r="H126" i="5"/>
  <c r="G126" i="5"/>
  <c r="T125" i="5"/>
  <c r="S125" i="5"/>
  <c r="R125" i="5"/>
  <c r="H125" i="5"/>
  <c r="G125" i="5"/>
  <c r="T124" i="5"/>
  <c r="S124" i="5"/>
  <c r="R124" i="5"/>
  <c r="H124" i="5"/>
  <c r="G124" i="5"/>
  <c r="T66" i="5"/>
  <c r="S66" i="5"/>
  <c r="R66" i="5"/>
  <c r="H66" i="5"/>
  <c r="G66" i="5"/>
  <c r="T123" i="5"/>
  <c r="S123" i="5"/>
  <c r="R123" i="5"/>
  <c r="H123" i="5"/>
  <c r="G123" i="5"/>
  <c r="T122" i="5"/>
  <c r="S122" i="5"/>
  <c r="R122" i="5"/>
  <c r="H122" i="5"/>
  <c r="G122" i="5"/>
  <c r="T121" i="5"/>
  <c r="S121" i="5"/>
  <c r="R121" i="5"/>
  <c r="H121" i="5"/>
  <c r="G121" i="5"/>
  <c r="T120" i="5"/>
  <c r="S120" i="5"/>
  <c r="R120" i="5"/>
  <c r="H120" i="5"/>
  <c r="G120" i="5"/>
  <c r="T119" i="5"/>
  <c r="S119" i="5"/>
  <c r="R119" i="5"/>
  <c r="H119" i="5"/>
  <c r="G119" i="5"/>
  <c r="T118" i="5"/>
  <c r="S118" i="5"/>
  <c r="R118" i="5"/>
  <c r="H118" i="5"/>
  <c r="G118" i="5"/>
  <c r="T65" i="5"/>
  <c r="S65" i="5"/>
  <c r="R65" i="5"/>
  <c r="H65" i="5"/>
  <c r="G65" i="5"/>
  <c r="T117" i="5"/>
  <c r="S117" i="5"/>
  <c r="R117" i="5"/>
  <c r="H117" i="5"/>
  <c r="G117" i="5"/>
  <c r="T64" i="5"/>
  <c r="S64" i="5"/>
  <c r="R64" i="5"/>
  <c r="H64" i="5"/>
  <c r="G64" i="5"/>
  <c r="T63" i="5"/>
  <c r="S63" i="5"/>
  <c r="R63" i="5"/>
  <c r="H63" i="5"/>
  <c r="G63" i="5"/>
  <c r="T62" i="5"/>
  <c r="S62" i="5"/>
  <c r="R62" i="5"/>
  <c r="H62" i="5"/>
  <c r="G62" i="5"/>
  <c r="T30" i="5"/>
  <c r="S30" i="5"/>
  <c r="R30" i="5"/>
  <c r="H30" i="5"/>
  <c r="G30" i="5"/>
  <c r="T61" i="5"/>
  <c r="S61" i="5"/>
  <c r="R61" i="5"/>
  <c r="H61" i="5"/>
  <c r="G61" i="5"/>
  <c r="T60" i="5"/>
  <c r="S60" i="5"/>
  <c r="R60" i="5"/>
  <c r="H60" i="5"/>
  <c r="G60" i="5"/>
  <c r="T116" i="5"/>
  <c r="S116" i="5"/>
  <c r="R116" i="5"/>
  <c r="H116" i="5"/>
  <c r="G116" i="5"/>
  <c r="T115" i="5"/>
  <c r="S115" i="5"/>
  <c r="R115" i="5"/>
  <c r="H115" i="5"/>
  <c r="G115" i="5"/>
  <c r="T29" i="5"/>
  <c r="S29" i="5"/>
  <c r="R29" i="5"/>
  <c r="H29" i="5"/>
  <c r="G29" i="5"/>
  <c r="T114" i="5"/>
  <c r="S114" i="5"/>
  <c r="R114" i="5"/>
  <c r="H114" i="5"/>
  <c r="G114" i="5"/>
  <c r="T113" i="5"/>
  <c r="S113" i="5"/>
  <c r="R113" i="5"/>
  <c r="H113" i="5"/>
  <c r="G113" i="5"/>
  <c r="T112" i="5"/>
  <c r="S112" i="5"/>
  <c r="R112" i="5"/>
  <c r="H112" i="5"/>
  <c r="G112" i="5"/>
  <c r="T5" i="5"/>
  <c r="S5" i="5"/>
  <c r="R5" i="5"/>
  <c r="H5" i="5"/>
  <c r="G5" i="5"/>
</calcChain>
</file>

<file path=xl/sharedStrings.xml><?xml version="1.0" encoding="utf-8"?>
<sst xmlns="http://schemas.openxmlformats.org/spreadsheetml/2006/main" count="21945" uniqueCount="5045">
  <si>
    <t>Sintropia</t>
  </si>
  <si>
    <t>ESTALO CRIATIVO LTDA</t>
  </si>
  <si>
    <t>CATEGORIA 4 – Produção de Jogos Eletrônicos - Desenvolvimento de Jogos - R$ 300.000,00</t>
  </si>
  <si>
    <t>Belo Horizonte</t>
  </si>
  <si>
    <t>Não</t>
  </si>
  <si>
    <t>Sim</t>
  </si>
  <si>
    <t xml:space="preserve">
78,85
</t>
  </si>
  <si>
    <t>Regue as Plantas e Capitão Spyrogiro em Olhares Gerais nos Parques de Minas</t>
  </si>
  <si>
    <t>Coletivo APÓ</t>
  </si>
  <si>
    <t>Inconfidentes</t>
  </si>
  <si>
    <t xml:space="preserve">
83,75
</t>
  </si>
  <si>
    <t>Between Love and Uprising: A Cheaters Dating Simulator</t>
  </si>
  <si>
    <t>Victor Hugo Da Pieve Rodrigues Valadares</t>
  </si>
  <si>
    <t xml:space="preserve">
81,72
</t>
  </si>
  <si>
    <t>DOYÁ: NO CORAÇÃO DO CERRADO</t>
  </si>
  <si>
    <t>PAULO HENRIQUE ANTUNES FARIAS</t>
  </si>
  <si>
    <t>MONTES CLAROS</t>
  </si>
  <si>
    <t xml:space="preserve">
79,22
</t>
  </si>
  <si>
    <t>Aluanda</t>
  </si>
  <si>
    <t>Pedro Fontenelle Reis Cordeiro</t>
  </si>
  <si>
    <t>CATEGORIA 4 – Produção de Jogos Eletrônicos - Desenvolvimento de protótipos 1 - R$ 50.000,00</t>
  </si>
  <si>
    <t>Belo Horizonte/MG</t>
  </si>
  <si>
    <t xml:space="preserve">71,875
</t>
  </si>
  <si>
    <t>Asas Mineiras</t>
  </si>
  <si>
    <t>Valquíria Maia Matias</t>
  </si>
  <si>
    <t>Varginha</t>
  </si>
  <si>
    <t xml:space="preserve">77,958
</t>
  </si>
  <si>
    <t>Game Conhecer Para Cuidar - Patrimônios Culturais da Humanidade MG</t>
  </si>
  <si>
    <t>ASAS DIGITAL PRODUCAO LICENCIAMENTO E COMERCIALIZACAO DE SOFTWARES LTDA</t>
  </si>
  <si>
    <t>BELO HORIZONTE</t>
  </si>
  <si>
    <t xml:space="preserve">70,292
</t>
  </si>
  <si>
    <t>Magenta Arcade II</t>
  </si>
  <si>
    <t>LONG HAT HOUSE JOGOS ELETRONICOS LTDA</t>
  </si>
  <si>
    <t xml:space="preserve">87,500
</t>
  </si>
  <si>
    <t>Deaths Life 2</t>
  </si>
  <si>
    <t>Umbu Games LTDA</t>
  </si>
  <si>
    <t xml:space="preserve">85,625
</t>
  </si>
  <si>
    <t>3 Dimensões do Patrimônio: a gamificação e modelagem do Patrimônio Histórico de Ouro Preto</t>
  </si>
  <si>
    <t>GEOSENSE SERVIÇOS DE CARTOGRAFIA LTDA</t>
  </si>
  <si>
    <t>CATEGORIA 4 – Produção de Jogos Eletrônicos - Desenvolvimento de protótipos 2 - R$ 100.000,00</t>
  </si>
  <si>
    <t xml:space="preserve">74,625
</t>
  </si>
  <si>
    <t>Mióia Caipira</t>
  </si>
  <si>
    <t xml:space="preserve"> PAR OU IMPAR: EDUCACAO E JOGOS LTDA</t>
  </si>
  <si>
    <t xml:space="preserve">65,062
</t>
  </si>
  <si>
    <t>Parry: Sombras Passadas</t>
  </si>
  <si>
    <t>52.611.245 GUILHERME EMMANUEL DOS SANTOS FONSECA</t>
  </si>
  <si>
    <t>Topázio e Ametista - Um passeio pelas montanhas de Minas Gerais</t>
  </si>
  <si>
    <t>Carlos Rafael de Oliveira Silva</t>
  </si>
  <si>
    <t xml:space="preserve">85,833
</t>
  </si>
  <si>
    <t xml:space="preserve">Protótipo Automorphe </t>
  </si>
  <si>
    <t>Paulo Rodrigues de Souza</t>
  </si>
  <si>
    <t xml:space="preserve">78,75
</t>
  </si>
  <si>
    <t>Cryptidia</t>
  </si>
  <si>
    <t>LUCAS GONCALVES BORGES 12787258654</t>
  </si>
  <si>
    <t>Pouso Alegre</t>
  </si>
  <si>
    <t xml:space="preserve">90
</t>
  </si>
  <si>
    <t>Desenvolvimento do Protótipo “A Batalha pela Realidade no Vale da Eletrônica”</t>
  </si>
  <si>
    <t>ASSOCIACAO NOBREGA DE EDUCACAO E ASSISTENCIA SOCIAL - ANEAS</t>
  </si>
  <si>
    <t>SANTA RITA DO SAPUCAI</t>
  </si>
  <si>
    <t xml:space="preserve">89
</t>
  </si>
  <si>
    <t>SJDR Sociedade Secreta - O Roubo</t>
  </si>
  <si>
    <t>Ronaldo Evangelista dos Santos</t>
  </si>
  <si>
    <t>São João Del Rei</t>
  </si>
  <si>
    <t xml:space="preserve">90,625
</t>
  </si>
  <si>
    <t>Gatinhos do Parque</t>
  </si>
  <si>
    <t>Estúdio Patada de Desenvolvimento de Jogos Digitais LTDA</t>
  </si>
  <si>
    <t xml:space="preserve">93,75
</t>
  </si>
  <si>
    <t>Criaturinhas de Minas</t>
  </si>
  <si>
    <t>Patrick Rodney de Souza Machado</t>
  </si>
  <si>
    <t>Contagem</t>
  </si>
  <si>
    <t xml:space="preserve">80,5
</t>
  </si>
  <si>
    <t>PAR OU IMPAR: EDUCACAO E JOGOS LTDA</t>
  </si>
  <si>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</si>
  <si>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</si>
  <si>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</si>
  <si>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</si>
  <si>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</si>
  <si>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</si>
  <si>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</si>
  <si>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</si>
  <si>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</si>
  <si>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</si>
  <si>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Falta documento</t>
  </si>
  <si>
    <t>PROPOSTA DUPLICADA COM PROPOSTA ID 274184</t>
  </si>
  <si>
    <t>Desclassificado</t>
  </si>
  <si>
    <t>CLASSIFICADO</t>
  </si>
  <si>
    <t>SUPLENTE</t>
  </si>
  <si>
    <t>Forró do Beijo</t>
  </si>
  <si>
    <t>Ana de Miranda Tonioni Gomes Braga</t>
  </si>
  <si>
    <t>CATEGORIA 3 – Finalização - Curtas e Médias - Finalização de obra audiovisual de curtas e médias (com até 69 minutos) gênero ficção e documentário</t>
  </si>
  <si>
    <t xml:space="preserve">64,166
</t>
  </si>
  <si>
    <t>Não atingiu pontuação mínima</t>
  </si>
  <si>
    <t>Conexão Suricato Itália</t>
  </si>
  <si>
    <t>CINCO EM PONTO LTDA ME</t>
  </si>
  <si>
    <t>CATEGORIA 3 – Finalização - Longas e Obras Seriadas - Finalização de obra audiovisual de longas (com no mínimo 70 minutos) - Longa-metragem documentário</t>
  </si>
  <si>
    <t>Nova Lima</t>
  </si>
  <si>
    <t xml:space="preserve">67,875
</t>
  </si>
  <si>
    <t>OS CAVALEIROS DA TÁVOLA QUADRADA</t>
  </si>
  <si>
    <t>Carabina Filmes Ltda</t>
  </si>
  <si>
    <t>CATEGORIA 3 – Finalização - Longas e Obras Seriadas - Finalização de obra audiovisual de longas (com no mínimo 70 minutos) - Longa-metragem ficção</t>
  </si>
  <si>
    <t xml:space="preserve">60,312
</t>
  </si>
  <si>
    <t>Nem Deus é tão justo quanto seus jeans</t>
  </si>
  <si>
    <t>Carneiro Verde Filmes - LTDA-ME</t>
  </si>
  <si>
    <t>Laranjal</t>
  </si>
  <si>
    <t xml:space="preserve">64,375
</t>
  </si>
  <si>
    <t xml:space="preserve">O Caminho do oeste </t>
  </si>
  <si>
    <t>EGPenha Agência De Notícias ME</t>
  </si>
  <si>
    <t xml:space="preserve">Divinópolis </t>
  </si>
  <si>
    <t xml:space="preserve">53,541
</t>
  </si>
  <si>
    <t>O Jogo Real</t>
  </si>
  <si>
    <t>OCTOGRAMA PRODUCOES LTDA</t>
  </si>
  <si>
    <t>UBERLÂNDIA</t>
  </si>
  <si>
    <t xml:space="preserve">56,667
</t>
  </si>
  <si>
    <t>Projeto Cachos da Liberdade</t>
  </si>
  <si>
    <t>Nelson Nunes dos Santos Júnior</t>
  </si>
  <si>
    <t xml:space="preserve">62,188
</t>
  </si>
  <si>
    <t>Finalização do filme: O Encantar das Folhas (ATUALIZADO)</t>
  </si>
  <si>
    <t>pedro cardoso aspahan</t>
  </si>
  <si>
    <t>belo horizonte</t>
  </si>
  <si>
    <t xml:space="preserve">46,75
</t>
  </si>
  <si>
    <t>Finalização do filme: O Encantar das Folhas</t>
  </si>
  <si>
    <t>Pedro Cardoso Aspahan</t>
  </si>
  <si>
    <t>CATEGORIA 3 – Finalização - Curtas e Médias - Finalização de obra audiovisual de curtas e médias (com até 69 minutos) gênero animação</t>
  </si>
  <si>
    <t xml:space="preserve">63,458
</t>
  </si>
  <si>
    <t>Deus Grego - Série Brasileira Finalização.</t>
  </si>
  <si>
    <t xml:space="preserve">Marcelo Promoções Artísticas Ltda </t>
  </si>
  <si>
    <t xml:space="preserve">88.125
</t>
  </si>
  <si>
    <t>ESTRANHO TEMPO</t>
  </si>
  <si>
    <t>Cristiano T. Azzi - ME</t>
  </si>
  <si>
    <t xml:space="preserve">83
</t>
  </si>
  <si>
    <t>Outubro</t>
  </si>
  <si>
    <t>Ponta de Anzol Producoes LTDA</t>
  </si>
  <si>
    <t xml:space="preserve">91
</t>
  </si>
  <si>
    <t>Ladeiras da Memória - Paisagens do Clube da Esquina</t>
  </si>
  <si>
    <t>Cardes Monção Amâncio 04745997604</t>
  </si>
  <si>
    <t>Serie Simplesmente Minas 4ª Temporada</t>
  </si>
  <si>
    <t>Close Comunicação Ltda</t>
  </si>
  <si>
    <t xml:space="preserve">85,000
</t>
  </si>
  <si>
    <t>Espelho Cigano</t>
  </si>
  <si>
    <t>Iara Filmes LTDA</t>
  </si>
  <si>
    <t>Pérola (finalização de longa-metragem)</t>
  </si>
  <si>
    <t>Ziper Projetos Artísticos e Culturais Ltda</t>
  </si>
  <si>
    <t xml:space="preserve">86
</t>
  </si>
  <si>
    <t>A Praia de Samuca - Finalização</t>
  </si>
  <si>
    <t>Saulo Salomão e Medeiros Nossa Senhora dos Filmes</t>
  </si>
  <si>
    <t xml:space="preserve">100
</t>
  </si>
  <si>
    <t>Eu Já Venci</t>
  </si>
  <si>
    <t>Elefante Cor-de-Rosa Producoes e Criacoes LTDA</t>
  </si>
  <si>
    <t>Documentário Essas mina é Zica</t>
  </si>
  <si>
    <t>ZEFINI PRODUCAO E FINALIZACAO LTDA</t>
  </si>
  <si>
    <t xml:space="preserve">82
</t>
  </si>
  <si>
    <t>Documentário Orquestra Mineira de Rock</t>
  </si>
  <si>
    <t>IRIS FIGUEIREDO PRATES02759666662</t>
  </si>
  <si>
    <t xml:space="preserve">84
</t>
  </si>
  <si>
    <t>MAR EM COSTURA</t>
  </si>
  <si>
    <t>20.874.123 Mariana de Oliveira Costa Borges</t>
  </si>
  <si>
    <t xml:space="preserve">83,938
</t>
  </si>
  <si>
    <t>Sou Radical Sim</t>
  </si>
  <si>
    <t>Fausto Zaiden da Mota Júnior</t>
  </si>
  <si>
    <t>Juiz de Fora</t>
  </si>
  <si>
    <t xml:space="preserve">80,458
</t>
  </si>
  <si>
    <t>Filho das Estrelas</t>
  </si>
  <si>
    <t>LOPES FILMES LTDA - ME</t>
  </si>
  <si>
    <t>Uberlândia</t>
  </si>
  <si>
    <t>Mas pode me chamar de Billy</t>
  </si>
  <si>
    <t>38.504.241 MARINA FERREIRA RODRIGUES</t>
  </si>
  <si>
    <t xml:space="preserve">79,250
</t>
  </si>
  <si>
    <t>Doc Crisálida</t>
  </si>
  <si>
    <t>LUCAS MACHADO DE OLIVEIRA 11241530637</t>
  </si>
  <si>
    <t>CATEGORIA 3 – Finalização - Longas e Obras Seriadas - Finalização de obra audiovisual seriada (com no mínimo 70 minutos) - Obra seriada documentário</t>
  </si>
  <si>
    <t xml:space="preserve">95
</t>
  </si>
  <si>
    <t>Os dias até amanhã</t>
  </si>
  <si>
    <t>SERTANIA PRODUCOES E CONSULTORIA LTDA</t>
  </si>
  <si>
    <t xml:space="preserve">84,4
</t>
  </si>
  <si>
    <t>Rebobine e Avance</t>
  </si>
  <si>
    <t>JÚLIA MARAZZI ÍSIS DE OLIVEIRA</t>
  </si>
  <si>
    <t xml:space="preserve">77,438
</t>
  </si>
  <si>
    <t xml:space="preserve">Finalização do longa-metragem Nimuendaju </t>
  </si>
  <si>
    <t>Anaya Produções Culturais Ltda.ME</t>
  </si>
  <si>
    <t>CATEGORIA 3 – Finalização - Longas e Obras Seriadas - Finalização de obra audiovisual de longas (com no mínimo 70 minutos) - Longa-metragem Animação</t>
  </si>
  <si>
    <t xml:space="preserve">70,000
</t>
  </si>
  <si>
    <t>Finalização do Documentário Cuidado Invisível</t>
  </si>
  <si>
    <t>Clara Antunes de Faria</t>
  </si>
  <si>
    <t xml:space="preserve">81,833
</t>
  </si>
  <si>
    <t>Causos Fantásticos: Memórias e Mistérios de Minas Gerais</t>
  </si>
  <si>
    <t>Quarto Studio produção audiovisual</t>
  </si>
  <si>
    <t xml:space="preserve">98
</t>
  </si>
  <si>
    <t>Cartografias do corpo</t>
  </si>
  <si>
    <t>Tandera Filmes e Produções LTDA</t>
  </si>
  <si>
    <t xml:space="preserve">92,5
</t>
  </si>
  <si>
    <t>#Falasério! - Finalização</t>
  </si>
  <si>
    <t>Oficina de Criação de Filmes Ltda</t>
  </si>
  <si>
    <t>CATEGORIA 3 – Finalização - Longas e Obras Seriadas - Finalização de obra audiovisual seriada (com no mínimo 70 minutos) - Obra seriada ficção live action</t>
  </si>
  <si>
    <t xml:space="preserve">84,16
</t>
  </si>
  <si>
    <t>As Florestas da Noite</t>
  </si>
  <si>
    <t>SEM RUMO - PROJETOS AUDIOVISUAIS LTDA</t>
  </si>
  <si>
    <t xml:space="preserve">O CAPITALISMO MATOU MEUS PAIS </t>
  </si>
  <si>
    <t xml:space="preserve">KAREN SUZANE SILVA AUDIOVISUAL </t>
  </si>
  <si>
    <t>152 AB</t>
  </si>
  <si>
    <t>LUIZ GABRIEL LOPES CAMPOREZ 07148182670</t>
  </si>
  <si>
    <t xml:space="preserve">86,562
</t>
  </si>
  <si>
    <t>ARGENTINA - FACES DE UMA MULHER</t>
  </si>
  <si>
    <t>GABRIEL SILVA MARTINS</t>
  </si>
  <si>
    <t>Teófilo Otoni</t>
  </si>
  <si>
    <t xml:space="preserve">90,916
</t>
  </si>
  <si>
    <t>FESTA DE SÃO JOÃO- RITUAL CELEBRAÇÃO COMUNHÃO E SOLIDADRIEDADE</t>
  </si>
  <si>
    <t>SUZELITA MEIRELLES GOMES 54378699672</t>
  </si>
  <si>
    <t xml:space="preserve">BETIM  - MG </t>
  </si>
  <si>
    <t xml:space="preserve">89,375
</t>
  </si>
  <si>
    <t xml:space="preserve">Artefatos Sonoros. </t>
  </si>
  <si>
    <t>Fabulosa Produções LTDA</t>
  </si>
  <si>
    <t>Belo Horizonte - MG</t>
  </si>
  <si>
    <t>Olubajé - O Banquete do Rei</t>
  </si>
  <si>
    <t>Iara Pinto Laporte</t>
  </si>
  <si>
    <t xml:space="preserve">86,000
</t>
  </si>
  <si>
    <t>Ausente</t>
  </si>
  <si>
    <t>Ana Carolina Soares da Costa Coelho ME</t>
  </si>
  <si>
    <t xml:space="preserve">Belo Horizonte </t>
  </si>
  <si>
    <t xml:space="preserve">17,5
</t>
  </si>
  <si>
    <t xml:space="preserve">70,583
</t>
  </si>
  <si>
    <t>Notas sobre o distrito de Miguel Burnier</t>
  </si>
  <si>
    <t>Filmes do Cerrado Produções Cinematográficas LTDA</t>
  </si>
  <si>
    <t xml:space="preserve">86,718
</t>
  </si>
  <si>
    <t>Politiktok</t>
  </si>
  <si>
    <t>PONTA DE AREIA LTDA</t>
  </si>
  <si>
    <t>Alma de músico</t>
  </si>
  <si>
    <t>JACKSON F TEIXEIRA PRODUCOES</t>
  </si>
  <si>
    <t xml:space="preserve">70,062
</t>
  </si>
  <si>
    <t>Iara Filmes LTDA-ME</t>
  </si>
  <si>
    <t xml:space="preserve">83,75
</t>
  </si>
  <si>
    <t xml:space="preserve">Estou vida desde o início </t>
  </si>
  <si>
    <t>MOEBUS PRODUCAO CINEMATOGRAFICA LTDA</t>
  </si>
  <si>
    <t xml:space="preserve">82,5
</t>
  </si>
  <si>
    <t>Raízes do Cerrado</t>
  </si>
  <si>
    <t>Gustavo Henrique Caetano Andrade</t>
  </si>
  <si>
    <t>Caetanópolis</t>
  </si>
  <si>
    <t>Matriarcas Negras de Ituiutaba/MG</t>
  </si>
  <si>
    <t xml:space="preserve">Arthur Fernando Silva </t>
  </si>
  <si>
    <t>Ituiutaba</t>
  </si>
  <si>
    <t xml:space="preserve">83,416
</t>
  </si>
  <si>
    <t>OS PROTAGONISTAS  DE SÌ MESMOS</t>
  </si>
  <si>
    <t>Marlon Tadeu Penido Cunha</t>
  </si>
  <si>
    <t>Lagoa Santa</t>
  </si>
  <si>
    <t xml:space="preserve">90,000
</t>
  </si>
  <si>
    <t>Anaya Produções Culturais Ltda.-ME</t>
  </si>
  <si>
    <t>Falta documentação</t>
  </si>
  <si>
    <t>PROPOSTA DUPLICADA COM PROPOSTA ID 256130</t>
  </si>
  <si>
    <t>PROPOSTA DUPLICADA COM PROPOSTA ID 276410</t>
  </si>
  <si>
    <t>DESCLASSIFICADO</t>
  </si>
  <si>
    <t>PROPOSTA DUPLICADA COM PROPOSTA ID 271993</t>
  </si>
  <si>
    <t>NÃO ATINGIU PONTUAÇÃO MINIMA</t>
  </si>
  <si>
    <t>IDHM</t>
  </si>
  <si>
    <t>Candeeiro</t>
  </si>
  <si>
    <t>Heloisa Helena Rodrigues Coimbra 11856822605</t>
  </si>
  <si>
    <t>CATEGORIA 2 – PRODUÇÃO - Subcategoria 1 – Produção Formato Livre - Produção de obra audiovisual em formato livre, sem limitação de tempo.</t>
  </si>
  <si>
    <t>Contagem - MG</t>
  </si>
  <si>
    <t>100</t>
  </si>
  <si>
    <t>FUNDURA</t>
  </si>
  <si>
    <t>LEONARDO CATA PRETA SOUZA</t>
  </si>
  <si>
    <t>CATEGORIA 2 – PRODUÇÃO - Subcategoria 1I – Produção De Curtas - Produção de obra audiovisual de curtas (com até 30 minutos) do gênero Animação</t>
  </si>
  <si>
    <t>Luto</t>
  </si>
  <si>
    <t xml:space="preserve"> ATC Produções Artísticas LTDA</t>
  </si>
  <si>
    <t>CATEGORIA 2 – PRODUÇÃO - Subcategoria 1I – Produção de obra audiovisual de curtas (com até 30 minutos) do gênero Ficção</t>
  </si>
  <si>
    <t xml:space="preserve">75,625
</t>
  </si>
  <si>
    <t>FESTA JUNINA COM MARCELA JARDIM</t>
  </si>
  <si>
    <t>Marcelo Xavier Jardim</t>
  </si>
  <si>
    <t>Belo Horizonte MG</t>
  </si>
  <si>
    <t xml:space="preserve">99.625
</t>
  </si>
  <si>
    <t>Mulungu um Malungo dos Quilombos</t>
  </si>
  <si>
    <t>Isac dos Santos Lopes</t>
  </si>
  <si>
    <t>Coluna</t>
  </si>
  <si>
    <t xml:space="preserve">99,250
</t>
  </si>
  <si>
    <t xml:space="preserve">99,2
</t>
  </si>
  <si>
    <t>Das palavras mais bonitas</t>
  </si>
  <si>
    <t>ALMONDEGA FILMES - PRODUTORA DE VIDEOS LTDA</t>
  </si>
  <si>
    <t>CATEGORIA 2 – PRODUÇÃO - Subcategoria 1I – Produção De Curtas - Produção de obra audiovisual de curtas (com até 30 minutos) do gênero Documentário</t>
  </si>
  <si>
    <t>A Folia de São Sebastião</t>
  </si>
  <si>
    <t>Folia de São Sebastião</t>
  </si>
  <si>
    <t>Araponga</t>
  </si>
  <si>
    <t xml:space="preserve">98,333
</t>
  </si>
  <si>
    <t>37.317.214 Kevin Martins Ferreira</t>
  </si>
  <si>
    <t>Carangola</t>
  </si>
  <si>
    <t>Rainha de Paus</t>
  </si>
  <si>
    <t>Fabiana Bueno de Castro</t>
  </si>
  <si>
    <t>Camanducaia</t>
  </si>
  <si>
    <t>Persona Filmes Eireli ME</t>
  </si>
  <si>
    <t xml:space="preserve">97,500
</t>
  </si>
  <si>
    <t>Uberaba</t>
  </si>
  <si>
    <t>Timóteo</t>
  </si>
  <si>
    <t xml:space="preserve">Quitandas Gerais </t>
  </si>
  <si>
    <t>AP GUIMARAES VALOIS PRODUCAO DE OBRAS AUDIOVISUAIS</t>
  </si>
  <si>
    <t>Registro da Festa do Rosário de Paula Cândido</t>
  </si>
  <si>
    <t>Banda de Congo Nossa Senhora do Rosário de Paula Cândido</t>
  </si>
  <si>
    <t>Paula Cândido</t>
  </si>
  <si>
    <t>CASA NA ARVORE PRODUCAO CINEMATOGRAFICA LTDA</t>
  </si>
  <si>
    <t>Anavilhana Filmes LTDA ME</t>
  </si>
  <si>
    <t>Arquivo Vivo MG Museu Transgênero de História e Arte</t>
  </si>
  <si>
    <t>Ian Guimarães Habib</t>
  </si>
  <si>
    <t xml:space="preserve">Albertina - videoclipe em abordagem documental </t>
  </si>
  <si>
    <t>Ayam Hohlenwerger Matos</t>
  </si>
  <si>
    <t>Estela e a Senda Cósmica - Episódio Piloto</t>
  </si>
  <si>
    <t>Anna Clara Carmen de Paula</t>
  </si>
  <si>
    <t>Mucuta - Imagens Sonoras</t>
  </si>
  <si>
    <t>Wilson nativo de jesus 47747382634</t>
  </si>
  <si>
    <t xml:space="preserve">A lenda do menino boto </t>
  </si>
  <si>
    <t xml:space="preserve">João Mendes da Silva Neto </t>
  </si>
  <si>
    <t>Capitólio</t>
  </si>
  <si>
    <t>Prece - Videoclipe comentado</t>
  </si>
  <si>
    <t>Renan Cézar Antunes Índio do Brasil</t>
  </si>
  <si>
    <t>Brasília de Minas</t>
  </si>
  <si>
    <t xml:space="preserve">97,50
</t>
  </si>
  <si>
    <t>Documentário Catadores de Pinhão de Aiuruoca</t>
  </si>
  <si>
    <t>Luis Felipe Soares Silva</t>
  </si>
  <si>
    <t>Aiuruoca</t>
  </si>
  <si>
    <t>Dj Adoniran Live</t>
  </si>
  <si>
    <t>Adoniran Herculano Alves da Silva</t>
  </si>
  <si>
    <t>Guanhães</t>
  </si>
  <si>
    <t>Documentário Quilombo do Ambrósio: resistência e cultura</t>
  </si>
  <si>
    <t>Fabrício Garcia Terrezza</t>
  </si>
  <si>
    <t>Divinópolis</t>
  </si>
  <si>
    <t xml:space="preserve">97,5
</t>
  </si>
  <si>
    <t>LEBEN 108 PRODUTORA DE FILMES LTDA. ME.</t>
  </si>
  <si>
    <t>Diálogos: Partidas</t>
  </si>
  <si>
    <t>TEATRO DA PEDRA - ASSOCIACAO CULTURAL</t>
  </si>
  <si>
    <t>SAO JOAO DEL REI</t>
  </si>
  <si>
    <t>FILMES DE PLÁSTICO PRODUÇÕES AUDIOVISUAIS LTDA - ME</t>
  </si>
  <si>
    <t xml:space="preserve"> Caminhos da Inclusão: Cultivando Diversidade pela Força do Audiovisual. </t>
  </si>
  <si>
    <t>20.801.606 CONCEICAO APARECIDA ALVES DO NASCIMENTO</t>
  </si>
  <si>
    <t>Conselheiro Lafaiete</t>
  </si>
  <si>
    <t>Jerônimo</t>
  </si>
  <si>
    <t>CATEGORIA 2 – PRODUÇÃO - Subcategoria 1V – Produção de Longas - Complementação - Complementação de longas (com no mínimo 70 minutos) do gênero Ficção</t>
  </si>
  <si>
    <t>Erramos</t>
  </si>
  <si>
    <t>Troca de Cena</t>
  </si>
  <si>
    <t>TEATRO DE CÂMARA DE GUARANI</t>
  </si>
  <si>
    <t>GUARANI</t>
  </si>
  <si>
    <t>CURTA-METRAGEM - BACURI - FILHO DE VÁRIAS MARIAS</t>
  </si>
  <si>
    <t>28.165.928 THIAGO FERREIRA DOS ANJOS</t>
  </si>
  <si>
    <t xml:space="preserve">66,770
</t>
  </si>
  <si>
    <t>Cartas para Brasília: Vídeo documentário.</t>
  </si>
  <si>
    <t>JOSE RICARDO SIMOES SILVA 00676823670</t>
  </si>
  <si>
    <t>Brasília de Minas/MG.</t>
  </si>
  <si>
    <t>Sagarana e o cinema (nome provisório)</t>
  </si>
  <si>
    <t>Simone Veloso de Figueiredo Soares 05730149654</t>
  </si>
  <si>
    <t>Sete Lagoas</t>
  </si>
  <si>
    <t>GUANHÃES</t>
  </si>
  <si>
    <t>SOLO FILMES EIRELI - ME</t>
  </si>
  <si>
    <t>CAUSOS &amp; CALDOS: UM OLHAR SOBRE A CULTURA ALIMENTAR QUILOMBOLA PRATIANA</t>
  </si>
  <si>
    <t>FABIANA MAYRA MORAES</t>
  </si>
  <si>
    <t>SÃO DOMINGOS DO PRATA</t>
  </si>
  <si>
    <t>Nosso Doce Aroma</t>
  </si>
  <si>
    <t>Gustavo Fernandes Moreira da Silva</t>
  </si>
  <si>
    <t xml:space="preserve">97,125
</t>
  </si>
  <si>
    <t>POSSE</t>
  </si>
  <si>
    <t>32.654.750 ITALO CHARLES DE ALMEIDA PEREIRA</t>
  </si>
  <si>
    <t xml:space="preserve">87.5
</t>
  </si>
  <si>
    <t>Vissungo: Cânticos dos Antigos</t>
  </si>
  <si>
    <t>Michel Becheleni Avila Guimaraes 05843169685</t>
  </si>
  <si>
    <t>Diamantina</t>
  </si>
  <si>
    <t>Uma Carta na Gaveta do Meu Armário</t>
  </si>
  <si>
    <t>Tamires Muniz Ribeiro</t>
  </si>
  <si>
    <t xml:space="preserve">97,000
</t>
  </si>
  <si>
    <t>LÚMENS - um filme-ensaio sobre a cor</t>
  </si>
  <si>
    <t>Roberto Moreira dos Santos Cruz - projetos culturais</t>
  </si>
  <si>
    <t xml:space="preserve">96,7
</t>
  </si>
  <si>
    <t>Minas 2000</t>
  </si>
  <si>
    <t>Mariana Hansen Basdão</t>
  </si>
  <si>
    <t xml:space="preserve">96,375
</t>
  </si>
  <si>
    <t>secura</t>
  </si>
  <si>
    <t>CIBELE OLIVEIRA MAIA</t>
  </si>
  <si>
    <t xml:space="preserve">96,250
</t>
  </si>
  <si>
    <t>Parente (título provisório)</t>
  </si>
  <si>
    <t>Giovana Lemos Vieira</t>
  </si>
  <si>
    <t xml:space="preserve">96,188
</t>
  </si>
  <si>
    <t>Ambrósio: o rei esquecido de uma história roubada que ainda ecoa</t>
  </si>
  <si>
    <t>Bruno Leite Russi Maia 05801854606 ME</t>
  </si>
  <si>
    <t xml:space="preserve">96,1
</t>
  </si>
  <si>
    <t>Cura</t>
  </si>
  <si>
    <t>33.002.893 LUCIANO SILVA DE LIMA</t>
  </si>
  <si>
    <t>Três Corações</t>
  </si>
  <si>
    <t xml:space="preserve">78,666
</t>
  </si>
  <si>
    <t>Poços de Caldas</t>
  </si>
  <si>
    <t xml:space="preserve">95,833
</t>
  </si>
  <si>
    <t>Tempero Filmes LTDA</t>
  </si>
  <si>
    <t>FAMÍLIA TERRATUPY</t>
  </si>
  <si>
    <t>Renato Tupy</t>
  </si>
  <si>
    <t>Datas</t>
  </si>
  <si>
    <t>Tríade Criativa</t>
  </si>
  <si>
    <t>37.041.956 ULISSES MARCIANO MARTINS</t>
  </si>
  <si>
    <t>Ipatinga</t>
  </si>
  <si>
    <t xml:space="preserve">54,5
</t>
  </si>
  <si>
    <t xml:space="preserve">95,812
</t>
  </si>
  <si>
    <t>MUNDO REDONDO TV</t>
  </si>
  <si>
    <t>LEONARDO CESAR DA SILVEIRA FONSECA</t>
  </si>
  <si>
    <t xml:space="preserve">95,729
</t>
  </si>
  <si>
    <t>Nonada - Brigite Encontra o Sertão</t>
  </si>
  <si>
    <t>Lilian Fernanda Amaral</t>
  </si>
  <si>
    <t xml:space="preserve">95,625
</t>
  </si>
  <si>
    <t>MSTrrinha</t>
  </si>
  <si>
    <t>Simon de Oliveira Martins</t>
  </si>
  <si>
    <t>Belo Hprizonte</t>
  </si>
  <si>
    <t xml:space="preserve">95,62
</t>
  </si>
  <si>
    <t>Filmes Fractais Eireli</t>
  </si>
  <si>
    <t>Janjão Blues (100 réis de estórias)</t>
  </si>
  <si>
    <t>Alex Sandro Lindolfo</t>
  </si>
  <si>
    <t>Minduri</t>
  </si>
  <si>
    <t xml:space="preserve">95,083
</t>
  </si>
  <si>
    <t>Morada</t>
  </si>
  <si>
    <t>João Gustavo Arruda Rodrigues Valverde</t>
  </si>
  <si>
    <t>Caldas</t>
  </si>
  <si>
    <t>Pelo Caminho</t>
  </si>
  <si>
    <t xml:space="preserve">Hornan Markes Carvalho Sousa </t>
  </si>
  <si>
    <t xml:space="preserve">Guanhães </t>
  </si>
  <si>
    <t>Olha pra mim</t>
  </si>
  <si>
    <t>Associação Casa Volante</t>
  </si>
  <si>
    <t>Guapé</t>
  </si>
  <si>
    <t xml:space="preserve">95,062
</t>
  </si>
  <si>
    <t>Mulheres da Bioconstrução</t>
  </si>
  <si>
    <t>Lais Yumi Ayala Tanaka</t>
  </si>
  <si>
    <t>Carrancas</t>
  </si>
  <si>
    <t xml:space="preserve">95,000
</t>
  </si>
  <si>
    <t>No outro lado da linha</t>
  </si>
  <si>
    <t xml:space="preserve">87.646
</t>
  </si>
  <si>
    <t>MOTOGIRL</t>
  </si>
  <si>
    <t>42.265.367 LUIZA GUIMARÃES NASCIMENTO</t>
  </si>
  <si>
    <t xml:space="preserve">92,083
</t>
  </si>
  <si>
    <t>Seresteiro Chico Curió e Orquestra Ramalho: Homenagem à Cultura de Tiradentes/MG</t>
  </si>
  <si>
    <t>PRODUTORA PETECA LTDA</t>
  </si>
  <si>
    <t xml:space="preserve">Tiradentes </t>
  </si>
  <si>
    <t xml:space="preserve">Uberlândia </t>
  </si>
  <si>
    <t>Viva Minas - as riquezas do interior</t>
  </si>
  <si>
    <t>Mateus Eduardo da Silva</t>
  </si>
  <si>
    <t>Santa Rita do Sapucaí</t>
  </si>
  <si>
    <t>Fantasma do mercado Municipal - Aqui onde está</t>
  </si>
  <si>
    <t>Multiverso Studios LTDA</t>
  </si>
  <si>
    <t>Tiradentes: Sombras de um Inconfidente</t>
  </si>
  <si>
    <t>IASMIM MARQUES SOUZA</t>
  </si>
  <si>
    <t xml:space="preserve">95,00
</t>
  </si>
  <si>
    <t>Documentário FANI: A Celebração da Cultura Afro-mineira em Itapecerica</t>
  </si>
  <si>
    <t xml:space="preserve">NATALIA TAVARES SOUZA </t>
  </si>
  <si>
    <t>Itapecerica</t>
  </si>
  <si>
    <t xml:space="preserve">95,0
</t>
  </si>
  <si>
    <t>CURTA-METRAGEM GÊNERO DOCUMENTÁRIO DO REINADO DO ROSÁRIO DE ITAPECERICA</t>
  </si>
  <si>
    <t>IGEPP - INSTITUTO DE GESTAO PUBLICA E PROJETOS</t>
  </si>
  <si>
    <t>Um Patrimônio Chamado Belisário</t>
  </si>
  <si>
    <t>Ailton Carvalho Malta</t>
  </si>
  <si>
    <t>Muriaé</t>
  </si>
  <si>
    <t>A Arte de Capturar o Tempo.</t>
  </si>
  <si>
    <t>Patricia Lessa Rodrigues Alves</t>
  </si>
  <si>
    <t>São Lourenço</t>
  </si>
  <si>
    <t>A Terra Gasta</t>
  </si>
  <si>
    <t>Filmes do Cerrado Produções Cinematográficos LTDA</t>
  </si>
  <si>
    <t>FLOR DE URUCUM</t>
  </si>
  <si>
    <t>Djalma Ramalho Gonçalves</t>
  </si>
  <si>
    <t>Araçuaí</t>
  </si>
  <si>
    <t>Itabira</t>
  </si>
  <si>
    <t>Visão além dos olhos um filme documental</t>
  </si>
  <si>
    <t xml:space="preserve">MARIA ANGELICA DE SOUZA </t>
  </si>
  <si>
    <t>UBAPORANGA</t>
  </si>
  <si>
    <t xml:space="preserve">94,896
</t>
  </si>
  <si>
    <t>Tia Maria Cunha - Sobre Ler Para Uma Criança</t>
  </si>
  <si>
    <t>Rodolfo Goulart de Castro</t>
  </si>
  <si>
    <t>Cordisburgo</t>
  </si>
  <si>
    <t xml:space="preserve">94,687
</t>
  </si>
  <si>
    <t>UMA HISTÓRIA DE CINEMA</t>
  </si>
  <si>
    <t>Brasília Mascarenhas Reis</t>
  </si>
  <si>
    <t>Caxambu</t>
  </si>
  <si>
    <t xml:space="preserve">94,625
</t>
  </si>
  <si>
    <t>O rio passou dentro de mim.</t>
  </si>
  <si>
    <t>50.764.421/ Tatiana Helena de Souza Pereira</t>
  </si>
  <si>
    <t xml:space="preserve">camanducaia </t>
  </si>
  <si>
    <t xml:space="preserve">94,62
</t>
  </si>
  <si>
    <t>A noite é também um sol</t>
  </si>
  <si>
    <t>Daniela Tavares Paoliello</t>
  </si>
  <si>
    <t xml:space="preserve">94,16
</t>
  </si>
  <si>
    <t>A CIGARRA A FORMIGA... E O MOSQUITO!</t>
  </si>
  <si>
    <t>50.117.885 PEDRO PAVANI DELLEVEDOVE</t>
  </si>
  <si>
    <t>DIVINÓPOLIS</t>
  </si>
  <si>
    <t xml:space="preserve">94,125
</t>
  </si>
  <si>
    <t>Sabores dos Quintais - Mixologia e Gastronomia Molecular</t>
  </si>
  <si>
    <t>Marcela Azevedo de Menezes Guerra</t>
  </si>
  <si>
    <t>Brumadinho</t>
  </si>
  <si>
    <t xml:space="preserve">94,063
</t>
  </si>
  <si>
    <t xml:space="preserve">Vídeocast - Visão Cultura </t>
  </si>
  <si>
    <t>37.508.701 NICOLAS GABRIEL SILVA MIGUEL</t>
  </si>
  <si>
    <t>Betim</t>
  </si>
  <si>
    <t>As Estações fora e dentro de nós</t>
  </si>
  <si>
    <t>42.181.642 LUCIANA PEREIRA DA SILVA</t>
  </si>
  <si>
    <t>Santana do Riacho</t>
  </si>
  <si>
    <t>Curta Metragem Despossessão</t>
  </si>
  <si>
    <t>52.762.409 LUCAS ROMANO SILVA</t>
  </si>
  <si>
    <t xml:space="preserve">74,416
</t>
  </si>
  <si>
    <t>Curta-metragem O Fiho e a Mãe</t>
  </si>
  <si>
    <t>Adhemar Soares Lage</t>
  </si>
  <si>
    <t>Ferros</t>
  </si>
  <si>
    <t>SAN TELMO FILMES LTDA</t>
  </si>
  <si>
    <t xml:space="preserve">93,958
</t>
  </si>
  <si>
    <t xml:space="preserve">São Lourenço </t>
  </si>
  <si>
    <t xml:space="preserve"> Serra da Piedade: O Coração de Minas</t>
  </si>
  <si>
    <t>Be Panda LTDA</t>
  </si>
  <si>
    <t xml:space="preserve">93,6
</t>
  </si>
  <si>
    <t>Preta de Ébano e Branca de Neve</t>
  </si>
  <si>
    <t>Alexandra Eugênia Araújo</t>
  </si>
  <si>
    <t>Bom Despacho</t>
  </si>
  <si>
    <t xml:space="preserve">79,667
</t>
  </si>
  <si>
    <t xml:space="preserve">93,333
</t>
  </si>
  <si>
    <t>Congadas: ligação umbilical com o tempo</t>
  </si>
  <si>
    <t>Yuji Martins Kodato 22943835838</t>
  </si>
  <si>
    <t xml:space="preserve">Clipe da música Cambuquira Criança. </t>
  </si>
  <si>
    <t>WANDER PONZO DE SOUZA</t>
  </si>
  <si>
    <t>CAMBUQUIRA</t>
  </si>
  <si>
    <t>Filmagem do curta O Branco</t>
  </si>
  <si>
    <t>Aline Mendes de Oliveira</t>
  </si>
  <si>
    <t>ouro preto</t>
  </si>
  <si>
    <t xml:space="preserve">47,458
</t>
  </si>
  <si>
    <t>RETRATOS SEM FRONTEIRAS</t>
  </si>
  <si>
    <t>AGENCIA COLMEIA MARKETING PRODUCOES LTDA</t>
  </si>
  <si>
    <t>Martinho Campos</t>
  </si>
  <si>
    <t xml:space="preserve">93,3
</t>
  </si>
  <si>
    <t>CONTOS DE METAL</t>
  </si>
  <si>
    <t>DANILO MARCOS AZEVEDO VILAÇA</t>
  </si>
  <si>
    <t xml:space="preserve">93,187
</t>
  </si>
  <si>
    <t>Curta-metragem Inventário do Invisível</t>
  </si>
  <si>
    <t>Gabriel Cândido Carneiro</t>
  </si>
  <si>
    <t>Cristina</t>
  </si>
  <si>
    <t>ESTANDARTES A CAMINHO</t>
  </si>
  <si>
    <t xml:space="preserve">Maria Thereza de Oliveira Azevedo </t>
  </si>
  <si>
    <t xml:space="preserve">93,125
</t>
  </si>
  <si>
    <t>Espinha de Bacalhau Conteúdo Audiovisual Ltda</t>
  </si>
  <si>
    <t>broto (nome provisório)</t>
  </si>
  <si>
    <t>Pedro Rolla Antuña</t>
  </si>
  <si>
    <t xml:space="preserve">92,75
</t>
  </si>
  <si>
    <t>Proposta Para Gravação do Videoclipe da Música Perto de Tocar o Sol</t>
  </si>
  <si>
    <t>MADDAME ROUSSEAU PRODUCOES MUSICAIS LTDA</t>
  </si>
  <si>
    <t>CARANGOLA</t>
  </si>
  <si>
    <t xml:space="preserve">92,667
</t>
  </si>
  <si>
    <t>O pacto - o homem que vendeu a alma para o diabo</t>
  </si>
  <si>
    <t>Allef Heberton dos Santos Murta</t>
  </si>
  <si>
    <t>Itinga</t>
  </si>
  <si>
    <t>Vó</t>
  </si>
  <si>
    <t>Ronaldo Pereira de Lima Campos 08505739639</t>
  </si>
  <si>
    <t>Antônio Carlos</t>
  </si>
  <si>
    <t xml:space="preserve">92,646
</t>
  </si>
  <si>
    <t>SULCO</t>
  </si>
  <si>
    <t>André Hallak Martins da Costa Camilo Guimarães de Oliveira</t>
  </si>
  <si>
    <t xml:space="preserve">82,875
</t>
  </si>
  <si>
    <t>Priscila Freire: ajuntadeira de coisas</t>
  </si>
  <si>
    <t>Cynthia Figueiredo Camargo</t>
  </si>
  <si>
    <t xml:space="preserve">92,500
</t>
  </si>
  <si>
    <t>Vídeo teatro - GOLD</t>
  </si>
  <si>
    <t>Victor Nascimento Velloso Ferreira</t>
  </si>
  <si>
    <t>Bello Horizonte</t>
  </si>
  <si>
    <t xml:space="preserve">92,500
</t>
  </si>
  <si>
    <t>Videoclipe Corpo Vida</t>
  </si>
  <si>
    <t>SOLANGE DOS SANTOS BUENO DE MORAES 06609746656</t>
  </si>
  <si>
    <t>MOEDA</t>
  </si>
  <si>
    <t>ERA - Empório de Relacionamentos Artísticos Ltda.</t>
  </si>
  <si>
    <t>D-compor</t>
  </si>
  <si>
    <t>Cristiane Ferreira Costa</t>
  </si>
  <si>
    <t>Januária</t>
  </si>
  <si>
    <t>A liga da laje</t>
  </si>
  <si>
    <t>CATEGORIA 2 – PRODUÇÃO - Subcategoria 1V – Produção de Longas - Complementação - Complementação de longas (com no mínimo 70 minutos) do gênero Documentário</t>
  </si>
  <si>
    <t>Resgatando Memórias: Narrativas dos Patrimônios Materiais e Imateriais da Nossa Cidade</t>
  </si>
  <si>
    <t>RAQUEL FREITAS MENDES</t>
  </si>
  <si>
    <t xml:space="preserve">Ribeirão das Neves </t>
  </si>
  <si>
    <t xml:space="preserve">Ai Tamborim. Vozes e ritmos da Congada do Bairro Alto Alegre. </t>
  </si>
  <si>
    <t>Marisa Aisha Meliné Flores</t>
  </si>
  <si>
    <t>Itapecerica - MG</t>
  </si>
  <si>
    <t>SOM João del-Rei</t>
  </si>
  <si>
    <t>Samuel Rodrigues Rabay</t>
  </si>
  <si>
    <t>São João del-Rei</t>
  </si>
  <si>
    <t xml:space="preserve">92,50
</t>
  </si>
  <si>
    <t>Documentário “Xakriabá relato feito de barro”</t>
  </si>
  <si>
    <t>ANDRE MACHADO ZENOBIO</t>
  </si>
  <si>
    <t>Casa da Palavra</t>
  </si>
  <si>
    <t>Vitor de Oliveira Martins</t>
  </si>
  <si>
    <t>Canção do Engate: um mergulho entre o teatro e o audiovisual</t>
  </si>
  <si>
    <t>45.838.366 ITALLO VINICIUS VIEIRA CAIXETA</t>
  </si>
  <si>
    <t>CANABRAVA FILMES EIRELI</t>
  </si>
  <si>
    <t>Paula Fabiana Silva EPP</t>
  </si>
  <si>
    <t>Itaúna</t>
  </si>
  <si>
    <t>A Pedra do Sino</t>
  </si>
  <si>
    <t>Ouro Branco</t>
  </si>
  <si>
    <t>Passos</t>
  </si>
  <si>
    <t xml:space="preserve">A Chave e a Fechadura </t>
  </si>
  <si>
    <t>Leandro de Souza</t>
  </si>
  <si>
    <t>Alfenas</t>
  </si>
  <si>
    <t>Um lugar onde eu possa te guardar</t>
  </si>
  <si>
    <t>Apontador Filmes Ltda</t>
  </si>
  <si>
    <t xml:space="preserve">70,375
</t>
  </si>
  <si>
    <t>Cataguases</t>
  </si>
  <si>
    <t>O Eremita da Montanha</t>
  </si>
  <si>
    <t>Ricardo Luiz de Souza</t>
  </si>
  <si>
    <t>Monte Belo</t>
  </si>
  <si>
    <t>Leve-me na memória</t>
  </si>
  <si>
    <t>Coletiva.Eco</t>
  </si>
  <si>
    <t>Guaxupé</t>
  </si>
  <si>
    <t>“Vou abrir meu reinado agora. Tradição e ancestralidade no congado ouropretano</t>
  </si>
  <si>
    <t>RODRIGO ALVARENGA DOS PASSOS</t>
  </si>
  <si>
    <t>OURO PRETO</t>
  </si>
  <si>
    <t xml:space="preserve">Harmônica Brasil- Val Tomato </t>
  </si>
  <si>
    <t xml:space="preserve">Josival de Souza Abade </t>
  </si>
  <si>
    <t>São João del Rei</t>
  </si>
  <si>
    <t>Mulheres do Fogo</t>
  </si>
  <si>
    <t>Luiza Felipe Campos</t>
  </si>
  <si>
    <t>Jaboticatubas</t>
  </si>
  <si>
    <t xml:space="preserve">92,375
</t>
  </si>
  <si>
    <t>As mulheres na Capoeira de Minas: força garra e coragem</t>
  </si>
  <si>
    <t>Alexssya Cândido Bernardino</t>
  </si>
  <si>
    <t>Ribeirão Vermelho</t>
  </si>
  <si>
    <t xml:space="preserve">92,3
</t>
  </si>
  <si>
    <t>CAPADÓCIA</t>
  </si>
  <si>
    <t>Ariel Cristian Andrade Rezende</t>
  </si>
  <si>
    <t>São Gonçalo do Sapucaí</t>
  </si>
  <si>
    <t>Linhas Cruzadas</t>
  </si>
  <si>
    <t>ATELIE NARRATIVO DESENVOLVIMENTO E PRODUCAO AUDIOVISUAL LTDA</t>
  </si>
  <si>
    <t>Além Paraíba</t>
  </si>
  <si>
    <t xml:space="preserve">64,312
</t>
  </si>
  <si>
    <t>Um Lugar O Menino e o Vento</t>
  </si>
  <si>
    <t>CABECA DE VENTO PRODUCOES AUDIOVISUAIS LTDA</t>
  </si>
  <si>
    <t>Ubá</t>
  </si>
  <si>
    <t xml:space="preserve">92,125
</t>
  </si>
  <si>
    <t>VíDEO CLIPE - DE MOEDA PARA O MUNDO</t>
  </si>
  <si>
    <t>Janan Situy Benedicto de Lazo</t>
  </si>
  <si>
    <t>Moeda</t>
  </si>
  <si>
    <t>Lobsomem Guará da Vargem Grande</t>
  </si>
  <si>
    <t>Elcio Detone Junior</t>
  </si>
  <si>
    <t>São João Nepomuceno</t>
  </si>
  <si>
    <t>PINGUIM</t>
  </si>
  <si>
    <t>AUGUSTO PEREIRA BRASIL 07900923608</t>
  </si>
  <si>
    <t>No meio do nada e no centro de tudo</t>
  </si>
  <si>
    <t>Lailah Gouvea Aburachid</t>
  </si>
  <si>
    <t xml:space="preserve">92,0
</t>
  </si>
  <si>
    <t>Acho Que Vivo Uma Constante Saudade</t>
  </si>
  <si>
    <t>Sofia Guimarães Gastelumendi</t>
  </si>
  <si>
    <t xml:space="preserve">92
</t>
  </si>
  <si>
    <t>Delícias que ouvi: Histórias das quitandas e quitandeiras de Catuji/MG</t>
  </si>
  <si>
    <t>Rafael Vinícius Silva Chagas</t>
  </si>
  <si>
    <t xml:space="preserve">91,979
</t>
  </si>
  <si>
    <t>“A influência indígena na Cozinha de Minas”</t>
  </si>
  <si>
    <t>Milsane Teresinha de Paula</t>
  </si>
  <si>
    <t>Ouro Preto</t>
  </si>
  <si>
    <t xml:space="preserve">91,5625
</t>
  </si>
  <si>
    <t xml:space="preserve">Memórias Subterrâneas </t>
  </si>
  <si>
    <t>FILIPE FREITAS CHAVES 06670085605</t>
  </si>
  <si>
    <t xml:space="preserve">91,4583
</t>
  </si>
  <si>
    <t>FECHUS - Projeto Audiovisual de Wolf Fechus</t>
  </si>
  <si>
    <t>Wolf Fechus Borges</t>
  </si>
  <si>
    <t xml:space="preserve">91,45
</t>
  </si>
  <si>
    <t>Um mineiro não se dobra</t>
  </si>
  <si>
    <t>Hortência Nunes Abreu</t>
  </si>
  <si>
    <t xml:space="preserve">91,438
</t>
  </si>
  <si>
    <t>Brasileira e Latino-Americana</t>
  </si>
  <si>
    <t>NADIAMOREIRACAMPOS076933596-99</t>
  </si>
  <si>
    <t>POÇOS DE CALDAS</t>
  </si>
  <si>
    <t xml:space="preserve">91,375
</t>
  </si>
  <si>
    <t>Estafa concluída - Produção e exibição de curta-metragem</t>
  </si>
  <si>
    <t>Bernardo Rocha de Souza 10390875660</t>
  </si>
  <si>
    <t xml:space="preserve">60,375
</t>
  </si>
  <si>
    <t>A TOCAIA DO FORÚM</t>
  </si>
  <si>
    <t xml:space="preserve">Macota &amp; Simas Design e Videos Ltda </t>
  </si>
  <si>
    <t xml:space="preserve">91,250
</t>
  </si>
  <si>
    <t>Videocast: Cultura por quem faz</t>
  </si>
  <si>
    <t>ADO SILVA VIANA</t>
  </si>
  <si>
    <t xml:space="preserve">Documentário “Bar Fecha Nunca” </t>
  </si>
  <si>
    <t>Francisco Paulo Maciel Pelúcio</t>
  </si>
  <si>
    <t xml:space="preserve">91,2
</t>
  </si>
  <si>
    <t>DOCUMENTÁRIO SÃO LOURENÇO EM CANTO CORAL</t>
  </si>
  <si>
    <t>17.520.129 VLADIMIR JORGE DA SILVA ALMEIDA</t>
  </si>
  <si>
    <t>Itamonte</t>
  </si>
  <si>
    <t>Macula/maculae</t>
  </si>
  <si>
    <t>Pedro Antônio Bento da Rocha</t>
  </si>
  <si>
    <t xml:space="preserve">91,188
</t>
  </si>
  <si>
    <t>Matéria</t>
  </si>
  <si>
    <t>Corpore Escola de Dança Ltda ME</t>
  </si>
  <si>
    <t xml:space="preserve">91,146
</t>
  </si>
  <si>
    <t>Através de Você</t>
  </si>
  <si>
    <t>Bertha Ruskaia Oliveira Torres</t>
  </si>
  <si>
    <t xml:space="preserve">80,875
</t>
  </si>
  <si>
    <t>Libertália - produção de videoclipes</t>
  </si>
  <si>
    <t>24.559.051 HUMBERTO ROCHA MUNDIM JUNIOR</t>
  </si>
  <si>
    <t xml:space="preserve">91,00
</t>
  </si>
  <si>
    <t>A Semente do Mundo</t>
  </si>
  <si>
    <t xml:space="preserve">Jacqueline Maria Araújo de Oliveira  </t>
  </si>
  <si>
    <t>A HORA DA MORTE</t>
  </si>
  <si>
    <t>BRANCA MARIA DE APULA</t>
  </si>
  <si>
    <t xml:space="preserve">74,167
</t>
  </si>
  <si>
    <t>Curta-metragem de ficção Todo Amor Possível</t>
  </si>
  <si>
    <t>BRAVA CIRCO LTDA</t>
  </si>
  <si>
    <t xml:space="preserve">85,437
</t>
  </si>
  <si>
    <t xml:space="preserve">90.0
</t>
  </si>
  <si>
    <t>Depois do Recreio</t>
  </si>
  <si>
    <t>BRENO MOTA ALVARENGA 09998965632</t>
  </si>
  <si>
    <t xml:space="preserve">91,583
</t>
  </si>
  <si>
    <t>A história da capoeira em Carmo da Cachoeira</t>
  </si>
  <si>
    <t>JOSE ANTONIO CAINELI DA SILVA</t>
  </si>
  <si>
    <t>Carmo da Cachoeira</t>
  </si>
  <si>
    <t xml:space="preserve">90,875
</t>
  </si>
  <si>
    <t>mãe sou lesbica!</t>
  </si>
  <si>
    <t>Bruna Ephram Kassab</t>
  </si>
  <si>
    <t xml:space="preserve">85,062
</t>
  </si>
  <si>
    <t>Estadual Central - Arquitetura do Livre Pensar</t>
  </si>
  <si>
    <t>Trade Produção e Comunicação Ltda</t>
  </si>
  <si>
    <t xml:space="preserve">90,833
</t>
  </si>
  <si>
    <t>Ampliando Vozes na Periferia: Produção de Videoclipes da Banda Oldside</t>
  </si>
  <si>
    <t>Banda Oldside</t>
  </si>
  <si>
    <t>Ribeirão das Neves</t>
  </si>
  <si>
    <t>Gravação videoclipe da canção autoral Um Rio</t>
  </si>
  <si>
    <t>João Lucas de Paula Batista</t>
  </si>
  <si>
    <t>Monte Carmelo</t>
  </si>
  <si>
    <t xml:space="preserve">90,812
</t>
  </si>
  <si>
    <t>Ana en passant</t>
  </si>
  <si>
    <t>Api Produções Artísticas e Audiovisuais Ltda EPP</t>
  </si>
  <si>
    <t>CATEGORIA 2 – PRODUÇÃO - Subcategoria 1V – Produção de Longas - Complementação - Complementação de longas (com no mínimo 70 minutos) do gênero Animação</t>
  </si>
  <si>
    <t>CurArte</t>
  </si>
  <si>
    <t>Viva Marketing Promocional Ltda.</t>
  </si>
  <si>
    <t xml:space="preserve">90,8
</t>
  </si>
  <si>
    <t>Clipe De frente pro sol</t>
  </si>
  <si>
    <t>Epson Luiz Marinho Lima</t>
  </si>
  <si>
    <t>Barbacena</t>
  </si>
  <si>
    <t xml:space="preserve">90,708
</t>
  </si>
  <si>
    <t>Memória afetiva de zoológico e parque em Alfenas</t>
  </si>
  <si>
    <t>47.035.298 MARILIA RIBEIRO DE ALMEIDA</t>
  </si>
  <si>
    <t xml:space="preserve">contra regra </t>
  </si>
  <si>
    <t>Leila Aparecida da Cunha</t>
  </si>
  <si>
    <t>O Maestro</t>
  </si>
  <si>
    <t>Vinícius Correia Pereira da Silva</t>
  </si>
  <si>
    <t>Circuito Patrimônio: personalidades e saberes</t>
  </si>
  <si>
    <t>RAYMUNDO PACHECO SÁ BARRETTO NETO</t>
  </si>
  <si>
    <t>Clipe “Homem Profissional – Ítalo Rodrigues”</t>
  </si>
  <si>
    <t>Ítalo Rodrigues de Almeida</t>
  </si>
  <si>
    <t>Extrema</t>
  </si>
  <si>
    <t xml:space="preserve">90,524
</t>
  </si>
  <si>
    <t>Documentário “Pérolas Negras: A Festa da Rainha Primeiro de Novembro”</t>
  </si>
  <si>
    <t>Lúcia de Fátima Bento</t>
  </si>
  <si>
    <t>Brazópolis</t>
  </si>
  <si>
    <t xml:space="preserve">90,5
</t>
  </si>
  <si>
    <t>Entre Cantos e Lamentos</t>
  </si>
  <si>
    <t>Julia Baumfeld Machado</t>
  </si>
  <si>
    <t xml:space="preserve">90,437
</t>
  </si>
  <si>
    <t>A Festa do Café de Araponga</t>
  </si>
  <si>
    <t>VANDERLEI MOREIRA DE PAULA</t>
  </si>
  <si>
    <t xml:space="preserve">90,417
</t>
  </si>
  <si>
    <t>A tragetória musical de Araponga</t>
  </si>
  <si>
    <t>HELIDA DAS DORES TEIXEIRA ASSIS</t>
  </si>
  <si>
    <t xml:space="preserve">Raízes do Forró em Araponga </t>
  </si>
  <si>
    <t>Enio Castro</t>
  </si>
  <si>
    <t xml:space="preserve">QUE BANDEIRA BONITA! QUE  BANDEIRA É ESSA?. </t>
  </si>
  <si>
    <t xml:space="preserve">KEDISON GERALDO FERREIRA GUIMARÃES </t>
  </si>
  <si>
    <t xml:space="preserve">90,250
</t>
  </si>
  <si>
    <t>Transbordar</t>
  </si>
  <si>
    <t>Natasha Maria de Brito Miranda</t>
  </si>
  <si>
    <t>Três Pontas</t>
  </si>
  <si>
    <t xml:space="preserve">90,25
</t>
  </si>
  <si>
    <t>Dois Fogos</t>
  </si>
  <si>
    <t>Gabriela Albuquerque Luiz Ferreira</t>
  </si>
  <si>
    <t xml:space="preserve">90,063
</t>
  </si>
  <si>
    <t>Videoclipe para a música “Contramão” da banda  “Traste</t>
  </si>
  <si>
    <t>Guilherme Melich da Cunha</t>
  </si>
  <si>
    <t>Cantando Histórias</t>
  </si>
  <si>
    <t>Azenate Gonzaga Viana de Farias</t>
  </si>
  <si>
    <t>Despertar Feminino sintonia com a terra.</t>
  </si>
  <si>
    <t>Sâmara Lobo Correa</t>
  </si>
  <si>
    <t>Barraquinhas: Tradição Cultural de Governador Valadares</t>
  </si>
  <si>
    <t>Stella Maris Miranda Freitas</t>
  </si>
  <si>
    <t>Governador Valadares</t>
  </si>
  <si>
    <t xml:space="preserve">Jardins Industriais: histórias de uma cidade </t>
  </si>
  <si>
    <t>Mariana Eleutério Maia Gualberto</t>
  </si>
  <si>
    <t xml:space="preserve"> A técnica Mineira em Ação</t>
  </si>
  <si>
    <t>CENIKA EVENTOS E TECNOLOGIA LTDA</t>
  </si>
  <si>
    <t>Ensino Bilateral - Gravação do videoclipe Peça Fantástica</t>
  </si>
  <si>
    <t>Flávia Alvarenga Estevan</t>
  </si>
  <si>
    <t>Rio Interrompido 2 – Dez Anos Depois</t>
  </si>
  <si>
    <t>Alan Russel Gontijo</t>
  </si>
  <si>
    <t>Lagoa da Prata</t>
  </si>
  <si>
    <t>La La Lava</t>
  </si>
  <si>
    <t>Bruna Figueiredo Barbosa</t>
  </si>
  <si>
    <t xml:space="preserve">76,458
</t>
  </si>
  <si>
    <t>Baby Doll</t>
  </si>
  <si>
    <t>Bruno Figueroa Colares</t>
  </si>
  <si>
    <t xml:space="preserve">77,291
</t>
  </si>
  <si>
    <t>ZUMBI - O despertar do Guerreiro</t>
  </si>
  <si>
    <t>Bruno Mendes Gonçalves</t>
  </si>
  <si>
    <t>Coronel Fabriciano</t>
  </si>
  <si>
    <t xml:space="preserve">72,875
</t>
  </si>
  <si>
    <t>DA MÚSICA AS MÚSICAS</t>
  </si>
  <si>
    <t>André Manoel dos Santos Fernandes Nicolau</t>
  </si>
  <si>
    <t>Ipatinga/MG.</t>
  </si>
  <si>
    <t>Projeto Brasileirinha - um videopoema experimental</t>
  </si>
  <si>
    <t>William Rocha Moreira</t>
  </si>
  <si>
    <t>Videodança OUTRA</t>
  </si>
  <si>
    <t>Leticia de Lima Marcondes Nabuco</t>
  </si>
  <si>
    <t>Uma história de Lobisomem</t>
  </si>
  <si>
    <t>Raquel de Souza Vieira</t>
  </si>
  <si>
    <t>Fantástica Loja de Histórias - contos de pinóquio</t>
  </si>
  <si>
    <t>Flora Manga Storytelling e Projetos Culturais Ltda</t>
  </si>
  <si>
    <t>Vocês - Video Clipe</t>
  </si>
  <si>
    <t>Luiz Alberto de Filippo</t>
  </si>
  <si>
    <t>Cópula: Um Vídeo Teatro</t>
  </si>
  <si>
    <t>25.045.738 MAYARA DA CRUZ SANTOS</t>
  </si>
  <si>
    <t>Concreto</t>
  </si>
  <si>
    <t>Leonardo Santos Medeiros</t>
  </si>
  <si>
    <t xml:space="preserve">90,00
</t>
  </si>
  <si>
    <t>Das (im)probabilidades</t>
  </si>
  <si>
    <t>17.734.775 DENISE MARIA SILVA</t>
  </si>
  <si>
    <t>A grande fábrica de sonhos mortos</t>
  </si>
  <si>
    <t>Mario Martins de Almeida Neto</t>
  </si>
  <si>
    <t>Lavras</t>
  </si>
  <si>
    <t>Conexão Circolar X Latarumba</t>
  </si>
  <si>
    <t>INSTITUTO CIRCOLAR CULTURAL</t>
  </si>
  <si>
    <t>CONTAGEM</t>
  </si>
  <si>
    <t>Loja de Histórias: Contos da Grécia Antiga</t>
  </si>
  <si>
    <t>André Gustavo de Assis Vieira</t>
  </si>
  <si>
    <t xml:space="preserve">90,0
</t>
  </si>
  <si>
    <t>Videoclipe Urutu em chamas de Urutu Trio</t>
  </si>
  <si>
    <t>Tarcísio de Oliveira Silva</t>
  </si>
  <si>
    <t>Guerreira Mulher - Eu sou porque outras foram</t>
  </si>
  <si>
    <t>Ana Luisa Felipe Rosa</t>
  </si>
  <si>
    <t>Marcio Guelber - Futuras Paisagens [álbum visual]</t>
  </si>
  <si>
    <t>MARCIO DE ABREU GUELBER JR</t>
  </si>
  <si>
    <t>Simone Filomena - Hoje sou Quilombola</t>
  </si>
  <si>
    <t>Rodrigo Rezende Meireles</t>
  </si>
  <si>
    <t>Ciclo Livre de Vídeo Popular - Jardim Industrial</t>
  </si>
  <si>
    <t>44.644.396 CRISTIANO NERY ALMEIDA</t>
  </si>
  <si>
    <t xml:space="preserve">Bate e Volta Copacabana </t>
  </si>
  <si>
    <t>VENTURA PRODUÇÕES AUDIOVISUAIS LTDA</t>
  </si>
  <si>
    <t>PRODUÇÃO DO VIDEOCLIPE “UMA BELA MENTIRA”</t>
  </si>
  <si>
    <t>Rodrigo Amaro da Silva</t>
  </si>
  <si>
    <t>Estações Minas Sax</t>
  </si>
  <si>
    <t>Joao Pereira da Silva Junior 73593826615</t>
  </si>
  <si>
    <t>Pedro Leopoldo</t>
  </si>
  <si>
    <t>Ogoin e Linguini</t>
  </si>
  <si>
    <t>Bruno Queiroz de Carvalho</t>
  </si>
  <si>
    <t>Veia aberta - a estrada do ferro</t>
  </si>
  <si>
    <t>Rodrigo dos Santos Zeferino</t>
  </si>
  <si>
    <t>Ju e Gil</t>
  </si>
  <si>
    <t>Bunker Filmes Ltda</t>
  </si>
  <si>
    <t>ITAPECERICA</t>
  </si>
  <si>
    <t>Lucas Antônio Pereira Morais</t>
  </si>
  <si>
    <t>Santa Luzia</t>
  </si>
  <si>
    <t>Desajustes</t>
  </si>
  <si>
    <t>Café Pingado Filmes Ltda</t>
  </si>
  <si>
    <t xml:space="preserve">75,5
</t>
  </si>
  <si>
    <t>MUZAMBO – PALAVRA BRASA DORMIDA</t>
  </si>
  <si>
    <t>ARODA COMUNICACAO RURAL LTDA</t>
  </si>
  <si>
    <t>Muzambinho</t>
  </si>
  <si>
    <t>SOLTA OBRA VISUAL</t>
  </si>
  <si>
    <t>22.700.898 CARLOS HENRIQUE BARTO JUNIOR</t>
  </si>
  <si>
    <t>BARBACENA</t>
  </si>
  <si>
    <t>O PESO DA PELE |CONCERTO|</t>
  </si>
  <si>
    <t>ALESSANDRA CRISPIM PRODUCAO 0876482268</t>
  </si>
  <si>
    <t>Museu de História e Ciências Naturais</t>
  </si>
  <si>
    <t>Saulo Pico Artista Conterrâneo</t>
  </si>
  <si>
    <t>NOMAD STUDIO LTDA.</t>
  </si>
  <si>
    <t xml:space="preserve">89,9
</t>
  </si>
  <si>
    <t>Imagens Fluidas</t>
  </si>
  <si>
    <t xml:space="preserve">89,750
</t>
  </si>
  <si>
    <t>STEREOPHIELDS LTDA</t>
  </si>
  <si>
    <t>WILD JACK E O FUTURO QUE NUNCA TIVEMOS - PARTE III</t>
  </si>
  <si>
    <t>Jocivaldo Vieira Alves</t>
  </si>
  <si>
    <t xml:space="preserve">89,688
</t>
  </si>
  <si>
    <t>Arquitetura em Movimento: Vídeodança Revelando a Alma de Ipatinga</t>
  </si>
  <si>
    <t>Luciano Gomes Botelho</t>
  </si>
  <si>
    <t xml:space="preserve">89,625
</t>
  </si>
  <si>
    <t>Prof. José Luiz de Mesquita e a Preservação da Igreja do Rosário de Lavras (MG)</t>
  </si>
  <si>
    <t>Geovani Németh Torres</t>
  </si>
  <si>
    <t>Geografias</t>
  </si>
  <si>
    <t>PRISCILLA MEIRELLES RANGEL GOMES 08637533612</t>
  </si>
  <si>
    <t>PIRACICABA</t>
  </si>
  <si>
    <t>VITOR AUGUSTO DE OLIVEIRA</t>
  </si>
  <si>
    <t xml:space="preserve">CORONEL FABRICIANO </t>
  </si>
  <si>
    <t xml:space="preserve">89,604
</t>
  </si>
  <si>
    <t xml:space="preserve">89,583
</t>
  </si>
  <si>
    <t>UDI CELLO ENSEMBLE: 15 Anos de Música e Cultura</t>
  </si>
  <si>
    <t>Kayami Satomi Farias</t>
  </si>
  <si>
    <t>videoclipe O Brasil dos Invisíveis</t>
  </si>
  <si>
    <t>José Roberto Corrêa Ribeiro</t>
  </si>
  <si>
    <t>Taquaraçu de Minas MG</t>
  </si>
  <si>
    <t xml:space="preserve">89,333
</t>
  </si>
  <si>
    <t>Videoclipe Val Dornellas - Aquele Crush</t>
  </si>
  <si>
    <t>Valdimara Dornelas de Souza</t>
  </si>
  <si>
    <t>São João Nepomuceno - MG</t>
  </si>
  <si>
    <t xml:space="preserve">89,31
</t>
  </si>
  <si>
    <t>Diário de Sons</t>
  </si>
  <si>
    <t xml:space="preserve">William Percy Davison </t>
  </si>
  <si>
    <t xml:space="preserve">89,167
</t>
  </si>
  <si>
    <t>Música Quente Apresenta</t>
  </si>
  <si>
    <t>Luciano da Silva Viana</t>
  </si>
  <si>
    <t xml:space="preserve">89,125
</t>
  </si>
  <si>
    <t>Francisco e a história de Paula Cândido</t>
  </si>
  <si>
    <t>Lorena Oliveira Vieira</t>
  </si>
  <si>
    <t xml:space="preserve">89,104
</t>
  </si>
  <si>
    <t>Flor e o Jequitibá</t>
  </si>
  <si>
    <t>Camila Lana Valgas</t>
  </si>
  <si>
    <t xml:space="preserve">72,583
</t>
  </si>
  <si>
    <t>JOAQUIM AMADO</t>
  </si>
  <si>
    <t>CELINE BILLARD 70361438605</t>
  </si>
  <si>
    <t>Lima Duarte</t>
  </si>
  <si>
    <t xml:space="preserve">89,062
</t>
  </si>
  <si>
    <t>Rojan Gabriel - Quando o Papel Sumir</t>
  </si>
  <si>
    <t>Rojan Gabriel Silva Oliveira</t>
  </si>
  <si>
    <t xml:space="preserve">Sete Lagoas </t>
  </si>
  <si>
    <t xml:space="preserve">89,05
</t>
  </si>
  <si>
    <t>GUENO - Videoclipe</t>
  </si>
  <si>
    <t>Rubens Sebastião dos Reis Soares</t>
  </si>
  <si>
    <t xml:space="preserve">89,042
</t>
  </si>
  <si>
    <t>As 10 cordas do cerrado</t>
  </si>
  <si>
    <t>32.418.016 DANILO DE FATIMA TEIXEIRA DOS SANTOS</t>
  </si>
  <si>
    <t xml:space="preserve">89,0
</t>
  </si>
  <si>
    <t>O Inimigo da Coroa: a História do Vira Saia</t>
  </si>
  <si>
    <t>ARTUR DE ABREU MAGALHAES 07649195635</t>
  </si>
  <si>
    <t xml:space="preserve">88.750
</t>
  </si>
  <si>
    <t>Sarau Livre</t>
  </si>
  <si>
    <t>28.926.408 Matheus Adail Mendonça</t>
  </si>
  <si>
    <t>Araxá/MG</t>
  </si>
  <si>
    <t>Raízes Tenetehara: Em Busca do Passado</t>
  </si>
  <si>
    <t>Miguel Ferreira Sabariz</t>
  </si>
  <si>
    <t xml:space="preserve">88,875
</t>
  </si>
  <si>
    <t>Lero Lero. Sobretudo Sobre Nós.</t>
  </si>
  <si>
    <t>Hudson de Melo Borges</t>
  </si>
  <si>
    <t>São Gotardo</t>
  </si>
  <si>
    <t xml:space="preserve">88,813
</t>
  </si>
  <si>
    <t xml:space="preserve">88,75
</t>
  </si>
  <si>
    <t>Videoclipe: Eu Sou - Jessé Barcelos feat. Sarita Barros</t>
  </si>
  <si>
    <t>Jessé Barcelos Shimobokuro Soares</t>
  </si>
  <si>
    <t>Paraisópolis</t>
  </si>
  <si>
    <t>Pé de Moleque - Joia Rara de Piranguinho</t>
  </si>
  <si>
    <t>LUCAS ROCHA PETRONE 30530817845</t>
  </si>
  <si>
    <t xml:space="preserve">88,667
</t>
  </si>
  <si>
    <t>EXPERIÊNCIA VISUAL - HÍBRIDA</t>
  </si>
  <si>
    <t>LUIS HENRIQUE SOUZA TOBIAS DE CAMARGO</t>
  </si>
  <si>
    <t xml:space="preserve">88,500
</t>
  </si>
  <si>
    <t>Tambor de Rua</t>
  </si>
  <si>
    <t>LUCAS HENRIQUE FERREIRA 11940231698</t>
  </si>
  <si>
    <t xml:space="preserve">88,5
</t>
  </si>
  <si>
    <t>Máscara Branca</t>
  </si>
  <si>
    <t>Carlos Augusto Cândido de Paiva</t>
  </si>
  <si>
    <t xml:space="preserve">42,042
</t>
  </si>
  <si>
    <t>Brincar para ser: A Triade so sentir querer e pensar na natureza</t>
  </si>
  <si>
    <t>Lucas de Oliveira Delucca</t>
  </si>
  <si>
    <t>Zé Messias: o Capitão da Guarda de São Benedito</t>
  </si>
  <si>
    <t>Adriano Luiz Reis</t>
  </si>
  <si>
    <t>Ecos Sertanejos: Ao Vivo de Sete Lagoas</t>
  </si>
  <si>
    <t>JOSE BENEDITO DA SILVA</t>
  </si>
  <si>
    <t>SETE LAGOAS</t>
  </si>
  <si>
    <t xml:space="preserve">88,417
</t>
  </si>
  <si>
    <t>Serviço de Obras Sociais – Uma história de caridade para com o proximo</t>
  </si>
  <si>
    <t>Lucas Rafael Gontijo de Melo</t>
  </si>
  <si>
    <t xml:space="preserve">88,41
</t>
  </si>
  <si>
    <t>Qual é o Bizzu? Marcos Petrillo e a expansão da cena rock nos anos 1980</t>
  </si>
  <si>
    <t>Cristianne Kiffer Villanova Machado</t>
  </si>
  <si>
    <t xml:space="preserve">88,4
</t>
  </si>
  <si>
    <t>O Canto Coral  e a Saúde</t>
  </si>
  <si>
    <t>Instituto Coral Por Amor</t>
  </si>
  <si>
    <t xml:space="preserve">Soledade De Minas </t>
  </si>
  <si>
    <t xml:space="preserve">88,375
</t>
  </si>
  <si>
    <t>Pela primeira vez não lembrei de seu nome</t>
  </si>
  <si>
    <t>LUCIANO MARCIO DE MORAES CHACUR</t>
  </si>
  <si>
    <t>Ink (Videoclipe)</t>
  </si>
  <si>
    <t>52.496.646 JOAQUIM CAMILO RAMALHO JUNIOR</t>
  </si>
  <si>
    <t>Andradas</t>
  </si>
  <si>
    <t>Que Assim Seja</t>
  </si>
  <si>
    <t>Fabiana Soares Fernandes</t>
  </si>
  <si>
    <t>O Vale e seus Valores</t>
  </si>
  <si>
    <t>Maria de Fátima Pinheiro dos Santos Pimenta</t>
  </si>
  <si>
    <t>Capelinha</t>
  </si>
  <si>
    <t xml:space="preserve">88,3333
</t>
  </si>
  <si>
    <t xml:space="preserve">A SEGUNDA </t>
  </si>
  <si>
    <t>CÉSAR EDUARDO SIQUEIRA COSTA</t>
  </si>
  <si>
    <t>MONTE CARMELO – MG</t>
  </si>
  <si>
    <t>Rô</t>
  </si>
  <si>
    <t>CLÁUDIO SÉRGIO DE JESUS FILHO</t>
  </si>
  <si>
    <t>PARÁ DE MINAS</t>
  </si>
  <si>
    <t xml:space="preserve">67,375
</t>
  </si>
  <si>
    <t xml:space="preserve">88,333
</t>
  </si>
  <si>
    <t>CULTURAPOD.CAST</t>
  </si>
  <si>
    <t>AISLAN NEVES RIBEIRO</t>
  </si>
  <si>
    <t>CAMBUÍ</t>
  </si>
  <si>
    <t>The Books - Daniel de Filippo</t>
  </si>
  <si>
    <t>Daniel Rezende de Filippo</t>
  </si>
  <si>
    <t>VIDEOCLIPE MEU VELHO SAX</t>
  </si>
  <si>
    <t>Welington Cristo Camilo</t>
  </si>
  <si>
    <t>NEM TUDO ESTÁ PERDIDO - VIDEOCLIP</t>
  </si>
  <si>
    <t>Alexandre Alves de Magalhães</t>
  </si>
  <si>
    <t>NÓIS É MINEIRO UAI</t>
  </si>
  <si>
    <t>CRIART PRODUÇÃO EIRELI</t>
  </si>
  <si>
    <t>CORONEL FABRICIANO MG</t>
  </si>
  <si>
    <t>Carcará</t>
  </si>
  <si>
    <t>GLEYDSON VICENTE MOTA</t>
  </si>
  <si>
    <t xml:space="preserve">88,33
</t>
  </si>
  <si>
    <t>JÚNIA TEIXEIRA NOGUEIRA LIMA</t>
  </si>
  <si>
    <t>Araxá</t>
  </si>
  <si>
    <t>O retratista de Ipoema</t>
  </si>
  <si>
    <t>LOPES ATIVIDADES DE PRODUCAO CINEMATOGRAFICA LTDA</t>
  </si>
  <si>
    <t xml:space="preserve">88,312
</t>
  </si>
  <si>
    <t>O Estátua</t>
  </si>
  <si>
    <t>Rodrigo Machado de Paula 03631022646</t>
  </si>
  <si>
    <t>Revoada: Narrativas e Poéticas impressas no corpo que Dança e Denuncia</t>
  </si>
  <si>
    <t>Letícia Oliveira Teixeira</t>
  </si>
  <si>
    <t xml:space="preserve">88,208
</t>
  </si>
  <si>
    <t>Rizoma Mapping</t>
  </si>
  <si>
    <t>Paulo Henrique Dias Costa</t>
  </si>
  <si>
    <t>Montes Claros</t>
  </si>
  <si>
    <t xml:space="preserve">88,125
</t>
  </si>
  <si>
    <t>Névoas</t>
  </si>
  <si>
    <t>Fabio Geraldo Ferreira da Silva</t>
  </si>
  <si>
    <t>Tô Por Ai</t>
  </si>
  <si>
    <t>JOSE ADRIANO MIGUEL 77226518600</t>
  </si>
  <si>
    <t>VARGINHA</t>
  </si>
  <si>
    <t>REGADURA - Videoclipe + Show + Oficina</t>
  </si>
  <si>
    <t>Nathalia Catarine Carvalhais de Paula</t>
  </si>
  <si>
    <t>Serra do Cipó</t>
  </si>
  <si>
    <t xml:space="preserve">88,00
</t>
  </si>
  <si>
    <t>Do silêncio aos palcos</t>
  </si>
  <si>
    <t>Marcelo Augusto de Araújo Santos</t>
  </si>
  <si>
    <t xml:space="preserve">88,0
</t>
  </si>
  <si>
    <t xml:space="preserve">88
</t>
  </si>
  <si>
    <t>OS CAIPIRÕES</t>
  </si>
  <si>
    <t>CRIART PRODUÇÃO LTDA.</t>
  </si>
  <si>
    <t>CORONEL FABRICIANO - MG</t>
  </si>
  <si>
    <t>Meu Vasto Ser</t>
  </si>
  <si>
    <t>Cristian Felipe Miranda Melo</t>
  </si>
  <si>
    <t xml:space="preserve">56,979
</t>
  </si>
  <si>
    <t>Imersão: Cozinha Mineira</t>
  </si>
  <si>
    <t>Alexandre de Souza Milagres</t>
  </si>
  <si>
    <t xml:space="preserve">87,958
</t>
  </si>
  <si>
    <t>COMPACTO DUPLO</t>
  </si>
  <si>
    <t>Jucilene Buosi Fechus Borges</t>
  </si>
  <si>
    <t>Sobre fogo e luto</t>
  </si>
  <si>
    <t>Coletivo Arataca</t>
  </si>
  <si>
    <t>Vídeo Clipe A Flor da Pele (Arilson Amaral)</t>
  </si>
  <si>
    <t>ARILSON AMARAL DOS SANTOS</t>
  </si>
  <si>
    <t>IBIRITÉ</t>
  </si>
  <si>
    <t xml:space="preserve">87,95
</t>
  </si>
  <si>
    <t>Acústico Rixa Neves – O Novo normal</t>
  </si>
  <si>
    <t>Richard Neves Coimbra</t>
  </si>
  <si>
    <t>barroso</t>
  </si>
  <si>
    <t xml:space="preserve">87,917
</t>
  </si>
  <si>
    <t xml:space="preserve">Axé Minas </t>
  </si>
  <si>
    <t xml:space="preserve"> VIVIANE MEDEIROS PEREIRA DO NASCIMENTO</t>
  </si>
  <si>
    <t xml:space="preserve">Conceição do Rio Verde </t>
  </si>
  <si>
    <t xml:space="preserve">87,895
</t>
  </si>
  <si>
    <t>No Meu Ritmo</t>
  </si>
  <si>
    <t>Ana Lúcia Corrêa Pinto Loureiro</t>
  </si>
  <si>
    <t xml:space="preserve">87,750
</t>
  </si>
  <si>
    <t xml:space="preserve">87,75
</t>
  </si>
  <si>
    <t>Gravação de VideoClipe da banda ForróVixe em comunidade carente</t>
  </si>
  <si>
    <t>André Lima Batista Duarte</t>
  </si>
  <si>
    <t>Catú-awá-arachás</t>
  </si>
  <si>
    <t>Diogo Borges Milagres</t>
  </si>
  <si>
    <t xml:space="preserve">87,735
</t>
  </si>
  <si>
    <t>Videoclipe da música Nó</t>
  </si>
  <si>
    <t>Rodrigo Campos Alves</t>
  </si>
  <si>
    <t>Pará de Minas</t>
  </si>
  <si>
    <t xml:space="preserve">87,667
</t>
  </si>
  <si>
    <t>Solitude - inspirado em fatos reais</t>
  </si>
  <si>
    <t>Daiane Aparecida Silva de Medeiros</t>
  </si>
  <si>
    <t>Patrocínio</t>
  </si>
  <si>
    <t xml:space="preserve">69,875
</t>
  </si>
  <si>
    <t>Mais um dia de Preguiça</t>
  </si>
  <si>
    <t>Andrea Baruqui Lage</t>
  </si>
  <si>
    <t xml:space="preserve">87,5000
</t>
  </si>
  <si>
    <t>Volta pra Casa - Gustavo Brito (Videoclipe)</t>
  </si>
  <si>
    <t>Gustavo Pereira Brito</t>
  </si>
  <si>
    <t>Videoclipe Experimental Rima da Glote</t>
  </si>
  <si>
    <t>43.848.382/0001-10</t>
  </si>
  <si>
    <t>Fernando Pinheiro Guimarães CPF 03790795690 - ME</t>
  </si>
  <si>
    <t>O Viaduto</t>
  </si>
  <si>
    <t>Lucas Dolabella Barbi</t>
  </si>
  <si>
    <t xml:space="preserve"> “Jaider Esbell o pássaro do bico preto”</t>
  </si>
  <si>
    <t>Feliciano Henrique Machado Coelho - ME</t>
  </si>
  <si>
    <t>Hotel Madrid</t>
  </si>
  <si>
    <t>Daniel de Lima Veloso</t>
  </si>
  <si>
    <t xml:space="preserve">Nova Lima </t>
  </si>
  <si>
    <t>Ventura Produções Audiovisuais Ltda</t>
  </si>
  <si>
    <t>PONTO FINAL</t>
  </si>
  <si>
    <t>DANILO FRANCISCO GOMES PINTO</t>
  </si>
  <si>
    <t xml:space="preserve">Pdrão Vídeo Clipes </t>
  </si>
  <si>
    <t xml:space="preserve">Pedro Henrique Monteiro Moreira </t>
  </si>
  <si>
    <t xml:space="preserve">Belo Horozonte </t>
  </si>
  <si>
    <t>Da roça às Olimpíadas A trajetória do Milk Boy</t>
  </si>
  <si>
    <t>GUILHERME BARCELLOS GJORUP 42462746668</t>
  </si>
  <si>
    <t>viçosa</t>
  </si>
  <si>
    <t>Rádio Durval</t>
  </si>
  <si>
    <t>João de Lima Gualberto Elias</t>
  </si>
  <si>
    <t>O Filho da Puta</t>
  </si>
  <si>
    <t>Videoclipes animados Skatacumps</t>
  </si>
  <si>
    <t>LUCAS CHAVES CHIARADIA</t>
  </si>
  <si>
    <t xml:space="preserve">87,50
</t>
  </si>
  <si>
    <t>Vilmetal 25 Anos - Videoclipe</t>
  </si>
  <si>
    <t>MUZAK PROMOCOES E EVENTOS LTDA</t>
  </si>
  <si>
    <t xml:space="preserve">Brigadeiro Vivências </t>
  </si>
  <si>
    <t>Jefte Ângelo Fonseca dos Santos</t>
  </si>
  <si>
    <t>Os Borges: Um Tratado de Amor e Paz</t>
  </si>
  <si>
    <t>José Roberto dos Santos Borges</t>
  </si>
  <si>
    <t>Videodança Débora Mozelli</t>
  </si>
  <si>
    <t>Débora Amaral Mozelli</t>
  </si>
  <si>
    <t>O Real e a Revolta</t>
  </si>
  <si>
    <t>VAZIO FILMES LTDA</t>
  </si>
  <si>
    <t>NOVA BASE - Deus abençoe o BOOMBAP vol2.</t>
  </si>
  <si>
    <t>NOVA BASE</t>
  </si>
  <si>
    <t>Videoteatro: A dramaturgia do Grupo Teatro Andante</t>
  </si>
  <si>
    <t>GRUPO TEATRO ANDANTE</t>
  </si>
  <si>
    <t xml:space="preserve">87,5
</t>
  </si>
  <si>
    <t xml:space="preserve">PlaylistA/Mulheres em Dança - um registro poético de (re)existência </t>
  </si>
  <si>
    <t>Marise Dinis Sousa</t>
  </si>
  <si>
    <t>Sons da Cidade - O ritmo que movimenta as ruas</t>
  </si>
  <si>
    <t>48.453.886 GUSTAVO DURSO ALEIXO</t>
  </si>
  <si>
    <t>Projeções do Futuro</t>
  </si>
  <si>
    <t>CELSO AZEVEDO LEMBI DE CARVALHO 05167863694</t>
  </si>
  <si>
    <t>QUEM TEM MEDO DOS MENINOS</t>
  </si>
  <si>
    <t>Lui Rodrigues dos Santos</t>
  </si>
  <si>
    <t>Cantos do Congado</t>
  </si>
  <si>
    <t>VINICIUS LEANDRO TERROR 05099034608</t>
  </si>
  <si>
    <t>Pimpão e Fumaça em: Trânsito não é palhaçada</t>
  </si>
  <si>
    <t>Rogério Ferreira Jaques</t>
  </si>
  <si>
    <t>HOJE TEM CHORO</t>
  </si>
  <si>
    <t>Produtora Brade Audiovisual LTDA</t>
  </si>
  <si>
    <t>Precioso Ouro Negro</t>
  </si>
  <si>
    <t>Margem Ltda</t>
  </si>
  <si>
    <t>Pretos no Topo! - Videoclipe</t>
  </si>
  <si>
    <t>Jessica Batista Vilas</t>
  </si>
  <si>
    <t>DOCUMENTÁRIO GALPÃO CINE HORTO 25 ANOS</t>
  </si>
  <si>
    <t>Associação Galpão</t>
  </si>
  <si>
    <t>Tatta Spalla - 40 anos de carreira</t>
  </si>
  <si>
    <t>Eustaquio Luiz Spalla</t>
  </si>
  <si>
    <t>10 anos de The innernettes</t>
  </si>
  <si>
    <t>The Innernettes</t>
  </si>
  <si>
    <t xml:space="preserve">Ablusadas - Gravação do videoclipe Gatim de Rua </t>
  </si>
  <si>
    <t>ROBERTA MAGALHAES SILVA 05866366681</t>
  </si>
  <si>
    <t>HISTORIA DE UM SONHADOR</t>
  </si>
  <si>
    <t>JOEL BISPO RAMOS</t>
  </si>
  <si>
    <t>Pirapora</t>
  </si>
  <si>
    <t>Nossa Senhora do Livramento: Livrai-nos de Todos os Tormentos</t>
  </si>
  <si>
    <t>Coletivo Causos Gerais</t>
  </si>
  <si>
    <t xml:space="preserve">87,396
</t>
  </si>
  <si>
    <t>Territórios Minas+Gerais</t>
  </si>
  <si>
    <t>Clariô</t>
  </si>
  <si>
    <t xml:space="preserve">87,375
</t>
  </si>
  <si>
    <t>Doses de Historia</t>
  </si>
  <si>
    <t>FABIO LOURENCO RODRIGUES JUNIOR</t>
  </si>
  <si>
    <t>juiz de fora</t>
  </si>
  <si>
    <t xml:space="preserve">87,333
</t>
  </si>
  <si>
    <t>O que você sabe sobre Neves?</t>
  </si>
  <si>
    <t>RODOLFO ATAÍDE DA SILVA</t>
  </si>
  <si>
    <t>Ribeirão das neves</t>
  </si>
  <si>
    <t xml:space="preserve">87,208
</t>
  </si>
  <si>
    <t>Tempero Daqui - Os Doces de Araxá</t>
  </si>
  <si>
    <t xml:space="preserve">87,2
</t>
  </si>
  <si>
    <t>Ilhas de Langer</t>
  </si>
  <si>
    <t>Tainá Varandas Piacesi Ferreira</t>
  </si>
  <si>
    <t xml:space="preserve">87,188
</t>
  </si>
  <si>
    <t>Olívia Calábria documentário</t>
  </si>
  <si>
    <t>Roberto Camargos de Oliveira 06618417660</t>
  </si>
  <si>
    <t>Tú</t>
  </si>
  <si>
    <t>24.113.787 FLAVIA FERREIRA SIMAO</t>
  </si>
  <si>
    <t xml:space="preserve">87,125
</t>
  </si>
  <si>
    <t>Notas (in)conclusivas sobre um percurso errante</t>
  </si>
  <si>
    <t>15.686.211 PEDRO HENRIQUE SILVEIRA VIEIRA</t>
  </si>
  <si>
    <t>Trânsito não é palhaçada!</t>
  </si>
  <si>
    <t>ENTRE FILMES PRODUÇÕES LTDA</t>
  </si>
  <si>
    <t>ZEULER</t>
  </si>
  <si>
    <t>El Reno Fitas Cinematográficas LTDA-ME</t>
  </si>
  <si>
    <t>Carta aos pais</t>
  </si>
  <si>
    <t>Gravação do Clipe Sertaneja</t>
  </si>
  <si>
    <t>21.274.334 ANDRÉ PEREIRA SIQUEIRA</t>
  </si>
  <si>
    <t>Video Teatro: ÄMATË ÄMANOTËKAIÊÔWÁÀ (ÄÄWÁÀ)</t>
  </si>
  <si>
    <t>49.839.185 HERYTON MACHADO BARBOSA</t>
  </si>
  <si>
    <t xml:space="preserve">87,021
</t>
  </si>
  <si>
    <t>Documetário: Zé Bagunça</t>
  </si>
  <si>
    <t>Bruno Cerezoli de Castro</t>
  </si>
  <si>
    <t xml:space="preserve">87,0
</t>
  </si>
  <si>
    <t>Manifestações de tradições populares dos caminhos da Estrada Real - Parte 01</t>
  </si>
  <si>
    <t>Oscar Ribeiro Neves</t>
  </si>
  <si>
    <t>Ervas de Cura</t>
  </si>
  <si>
    <t>Débora da Silva Marques</t>
  </si>
  <si>
    <t xml:space="preserve">80,604
</t>
  </si>
  <si>
    <t>Álbum de Família: Performance e ficção</t>
  </si>
  <si>
    <t>MARIA LUIZA TEODORO GUIMARAES 85220183249</t>
  </si>
  <si>
    <t xml:space="preserve">86,813
</t>
  </si>
  <si>
    <t>EM PACTO DIGITAL - Inovações tecnologias e tradições na arte contemporânea</t>
  </si>
  <si>
    <t>Jaques Diogo Ramos de Azevedo</t>
  </si>
  <si>
    <t xml:space="preserve">86,8
</t>
  </si>
  <si>
    <t xml:space="preserve">86,750
</t>
  </si>
  <si>
    <t>Subterrânea_Gravação de Videoclipe</t>
  </si>
  <si>
    <t>Amanda Prates Antunes Gonçalves</t>
  </si>
  <si>
    <t>Do Lado de Dentro</t>
  </si>
  <si>
    <t>Ramon Campos Faria</t>
  </si>
  <si>
    <t>CleovsLeo: Juntos pelo calor</t>
  </si>
  <si>
    <t>Larissa Duarte Santana Farias</t>
  </si>
  <si>
    <t>Desencontro</t>
  </si>
  <si>
    <t>31.278.343 ERIKA YOUNG VICTOR MACHADO</t>
  </si>
  <si>
    <t xml:space="preserve">86,75
</t>
  </si>
  <si>
    <t>Carvão: Permanente Poesia da Cor</t>
  </si>
  <si>
    <t>CARVALHO AGÊNCIA CULTURAL LTDA</t>
  </si>
  <si>
    <t xml:space="preserve">86,708
</t>
  </si>
  <si>
    <t>Rio das Mortes – história e futuro do rio.</t>
  </si>
  <si>
    <t>RICHARD NEVES COIMBRA 10319408639</t>
  </si>
  <si>
    <t>Barroso</t>
  </si>
  <si>
    <t>Documentário “Câmara Escura: sons da diversidade”</t>
  </si>
  <si>
    <t>Rafael Augusto da Silva</t>
  </si>
  <si>
    <t xml:space="preserve">86,7
</t>
  </si>
  <si>
    <t>VIDEOCLIPE NOSSA RODA DE SAMBA</t>
  </si>
  <si>
    <t>David Reis Pereira</t>
  </si>
  <si>
    <t xml:space="preserve">86,667
</t>
  </si>
  <si>
    <t>JazzC - PÕE FÉ</t>
  </si>
  <si>
    <t>GUILHERME BARRETO COELHO 11193747660</t>
  </si>
  <si>
    <t>Curta-metragem Terceira Chamada</t>
  </si>
  <si>
    <t>Studio Garage</t>
  </si>
  <si>
    <t>Rapidinhas do Cinema</t>
  </si>
  <si>
    <t>Grupo Cleyde Yáconis</t>
  </si>
  <si>
    <t xml:space="preserve">86,625
</t>
  </si>
  <si>
    <t>Documentário A TRAJETÓRIA DA SANTA CASA DE POÇOS DE CALDAS:120 ANOS</t>
  </si>
  <si>
    <t>Tiago Spina</t>
  </si>
  <si>
    <t>Poços de Caldas MG</t>
  </si>
  <si>
    <t xml:space="preserve">86,6
</t>
  </si>
  <si>
    <t>Cores da Fé: Tapetes de Corpus Christi em Sabará MG</t>
  </si>
  <si>
    <t>Amanda Aparecida Pereira</t>
  </si>
  <si>
    <t>Sabará</t>
  </si>
  <si>
    <t>Gravação do Vídeo Dança - Sundari Odissi: interpretando as emoções</t>
  </si>
  <si>
    <t>Carolina Delfini Vaz</t>
  </si>
  <si>
    <t>Uberaba - MG</t>
  </si>
  <si>
    <t>Monte Belo visto de cima</t>
  </si>
  <si>
    <t xml:space="preserve">86,563
</t>
  </si>
  <si>
    <t>Enigma: Um Clipe de Rock Instrumental do Vale do Mucuri</t>
  </si>
  <si>
    <t xml:space="preserve">Loreno Gonçalves Fernandes </t>
  </si>
  <si>
    <t>Gabriel semeador da justiça</t>
  </si>
  <si>
    <t>Americo Galvão Neto</t>
  </si>
  <si>
    <t xml:space="preserve">86,521
</t>
  </si>
  <si>
    <t>Em Busca do Rocambole Dourado</t>
  </si>
  <si>
    <t>34.453.519 PEDRO VASSEUR TORRES BELISARIO</t>
  </si>
  <si>
    <t xml:space="preserve">86,438
</t>
  </si>
  <si>
    <t>A beleza do barro: História das mãos que moldam</t>
  </si>
  <si>
    <t xml:space="preserve">
86,42
</t>
  </si>
  <si>
    <t>Tateando Caminhos: Uma Mulher Empoderada</t>
  </si>
  <si>
    <t>Magda Pereira Pinto</t>
  </si>
  <si>
    <t xml:space="preserve">86,4
</t>
  </si>
  <si>
    <t>O Making of do Giro das Folias de Reis</t>
  </si>
  <si>
    <t xml:space="preserve">Alexander Ivan de Almeida Oliveira </t>
  </si>
  <si>
    <t>O Mega Domo de Saco Barreiro</t>
  </si>
  <si>
    <t>37.761.809 Maria Eduarda Martins Gambogi Alvarenga</t>
  </si>
  <si>
    <t xml:space="preserve">86,333
</t>
  </si>
  <si>
    <t>A BEM SOAR - A Música Autoral em São João del Rei</t>
  </si>
  <si>
    <t>Rafel Vasquez Martins</t>
  </si>
  <si>
    <t>Canto das Três Raças - Sopro dos Anjos e Vida Nova</t>
  </si>
  <si>
    <t>Jeremias Antonio dos Santos</t>
  </si>
  <si>
    <t xml:space="preserve">Perdões </t>
  </si>
  <si>
    <t xml:space="preserve">86,3125
</t>
  </si>
  <si>
    <t>Videoclipe Ensaio Luccas e Rodrigo</t>
  </si>
  <si>
    <t>Lucas Borges Soares de Souza 07253791622</t>
  </si>
  <si>
    <t xml:space="preserve">86,292
</t>
  </si>
  <si>
    <t>Maura e Robinson</t>
  </si>
  <si>
    <t>Nilmar Lage Fonseca e Tomaz 05003324600</t>
  </si>
  <si>
    <t xml:space="preserve">86,250
</t>
  </si>
  <si>
    <t>A eletricidade corre pelas nossas veias</t>
  </si>
  <si>
    <t>VASTO MUNDO LTDA</t>
  </si>
  <si>
    <t xml:space="preserve">
86,25
</t>
  </si>
  <si>
    <t>PRODUÇÃO DA RADIONOVELA A PROMESSA DO PRÓXIMO BEIJO.</t>
  </si>
  <si>
    <t>MATHEUS DE ASSIS DUARTE SANTOS</t>
  </si>
  <si>
    <t>Vitrine Videocast</t>
  </si>
  <si>
    <t>MARCOS ANTONIO GONCALVES PEREIRA</t>
  </si>
  <si>
    <t xml:space="preserve">Meu primeiro videoclipe </t>
  </si>
  <si>
    <t>Joaquim Vidal Junqueira Cobra</t>
  </si>
  <si>
    <t xml:space="preserve">Poços de Caldas </t>
  </si>
  <si>
    <t xml:space="preserve">86,25
</t>
  </si>
  <si>
    <t>Insólito Chão</t>
  </si>
  <si>
    <t>Francisco Sales de Lima Segundo</t>
  </si>
  <si>
    <t>Poços de Caldas (MG)</t>
  </si>
  <si>
    <t xml:space="preserve">86,1875
</t>
  </si>
  <si>
    <t xml:space="preserve">SABINÓPOLIS 100 ANOS – A CENTENÁRIA HISTÓRIA DA “CAPITAL DO MUNDO” </t>
  </si>
  <si>
    <t>PHILLIPE JUNIOR GONÇALVES DIAS ALVES</t>
  </si>
  <si>
    <t xml:space="preserve">86,125
</t>
  </si>
  <si>
    <t>Acordeão</t>
  </si>
  <si>
    <t>Débora Mattos Barbosa</t>
  </si>
  <si>
    <t xml:space="preserve">82,187
</t>
  </si>
  <si>
    <t xml:space="preserve">Entre Orações e Montanhas: O Legado das Benzedeiras e Benzedores </t>
  </si>
  <si>
    <t>Danilo Geraldo dos Santos</t>
  </si>
  <si>
    <t xml:space="preserve">86,12
</t>
  </si>
  <si>
    <t>GUERRA</t>
  </si>
  <si>
    <t>EDMUNDO DE NOVAES GOMES</t>
  </si>
  <si>
    <t>Ecos em Pó</t>
  </si>
  <si>
    <t>Sérgio Morais de Souza</t>
  </si>
  <si>
    <t xml:space="preserve">86,083
</t>
  </si>
  <si>
    <t>AUGUSTA BARNA | Turnê 2024</t>
  </si>
  <si>
    <t>49701901 LAURA AUGUSTA DE SOUZA</t>
  </si>
  <si>
    <t>Vidas (ou)vidas - Michele Lopes</t>
  </si>
  <si>
    <t>Luís Henrique Alves Evo</t>
  </si>
  <si>
    <t>Esmeraldas-MG</t>
  </si>
  <si>
    <t xml:space="preserve">86,063
</t>
  </si>
  <si>
    <t>Todos os passos</t>
  </si>
  <si>
    <t>Trampolim Filmes LTDA</t>
  </si>
  <si>
    <t>Reges Ferreira da Silva 08936235630</t>
  </si>
  <si>
    <t>Diamantina- Sons do Tejuco</t>
  </si>
  <si>
    <t>MARCELO COELHO FOTOGRAFIA LTDA</t>
  </si>
  <si>
    <t xml:space="preserve">85,8958
</t>
  </si>
  <si>
    <t>Mariana</t>
  </si>
  <si>
    <t xml:space="preserve">85,875
</t>
  </si>
  <si>
    <t>Vai Vem Mareta</t>
  </si>
  <si>
    <t>YASMIN GUIMARAES CASTRO FERREIRA 13479089607</t>
  </si>
  <si>
    <t>A moda nasce na periferia</t>
  </si>
  <si>
    <t>Yasmin Penelope Silva Costa</t>
  </si>
  <si>
    <t xml:space="preserve">Varginha </t>
  </si>
  <si>
    <t>Projeto de Vídeodança: Conexões Urbanas</t>
  </si>
  <si>
    <t>Allan Patrick Resley Bandeira</t>
  </si>
  <si>
    <t xml:space="preserve">85,8333
</t>
  </si>
  <si>
    <t>O Sistema</t>
  </si>
  <si>
    <t>JOAO CARLOS MEDEIROS DOS SANTOS 01207567655</t>
  </si>
  <si>
    <t>Videoshow - A Vida em Versos e Canções</t>
  </si>
  <si>
    <t>Vandeci Marcelo Vieira</t>
  </si>
  <si>
    <t>Santana do Paraíso</t>
  </si>
  <si>
    <t>Criatura - Conversas sobre Artes Integradas</t>
  </si>
  <si>
    <t>Ana Carolina Borges de Andrade</t>
  </si>
  <si>
    <t>TW Comunicação LTDA</t>
  </si>
  <si>
    <t>Casa J Videocast</t>
  </si>
  <si>
    <t>Casa do Jornalista de Minas</t>
  </si>
  <si>
    <t>O corpo e as casas</t>
  </si>
  <si>
    <t>45.001.147 CAROLINA VILELA ABRAO</t>
  </si>
  <si>
    <t xml:space="preserve">85,83
</t>
  </si>
  <si>
    <t>Bom Sucesso</t>
  </si>
  <si>
    <t>Flavia Vilela Vieira ME</t>
  </si>
  <si>
    <t>Serranos</t>
  </si>
  <si>
    <t xml:space="preserve">
88,75
</t>
  </si>
  <si>
    <t>“Palco Virtual: Encenando Contos para inspirar Leitores”</t>
  </si>
  <si>
    <t>Nilo Colares Prado</t>
  </si>
  <si>
    <t>Jequitinhonha MG</t>
  </si>
  <si>
    <t>Meu Bisavô era preto indio italiano</t>
  </si>
  <si>
    <t>O Olhar Delas</t>
  </si>
  <si>
    <t>AKASULO</t>
  </si>
  <si>
    <t>Janelas e Horizontes</t>
  </si>
  <si>
    <t>Daniela de Cabral e Castro</t>
  </si>
  <si>
    <t>História do Teatro em Ipatinga</t>
  </si>
  <si>
    <t>Gustavo Henrique Lyra Alves</t>
  </si>
  <si>
    <t>Entre os Rios do Saber</t>
  </si>
  <si>
    <t>Bruno Cavalcanti Calabria</t>
  </si>
  <si>
    <t>Entre Rios de Minas</t>
  </si>
  <si>
    <t xml:space="preserve">Nós queremos uma valsa </t>
  </si>
  <si>
    <t xml:space="preserve">Júlia Miriam Pires Lage </t>
  </si>
  <si>
    <t xml:space="preserve">Santa Luzia </t>
  </si>
  <si>
    <t xml:space="preserve">85,583
</t>
  </si>
  <si>
    <t>O Corpo Que Fala</t>
  </si>
  <si>
    <t>Edson Polidoro dos Santos Gonzaga</t>
  </si>
  <si>
    <t xml:space="preserve">65,625
</t>
  </si>
  <si>
    <t>MATO DENTRO</t>
  </si>
  <si>
    <t>Demétrio Henrique Alves</t>
  </si>
  <si>
    <t xml:space="preserve">
85,45
</t>
  </si>
  <si>
    <t xml:space="preserve">Curta-metragem de ficção - Debaixo desse sol </t>
  </si>
  <si>
    <t>Elivelton Ferreira Tomaz</t>
  </si>
  <si>
    <t>São Francisco - MG</t>
  </si>
  <si>
    <t xml:space="preserve">83,458
</t>
  </si>
  <si>
    <t>ConfrontaCast - 3ª temporada</t>
  </si>
  <si>
    <t>24.720.742 JOSEANE TALITA FERREIRA LAMBERT</t>
  </si>
  <si>
    <t>Cambuí-MG</t>
  </si>
  <si>
    <t xml:space="preserve">85,417
</t>
  </si>
  <si>
    <t>Filme O POVO DAS ÁGUAS - Lambari MG</t>
  </si>
  <si>
    <t>Ricardo Melo dos Santos</t>
  </si>
  <si>
    <t xml:space="preserve">85,354
</t>
  </si>
  <si>
    <t>É MEME</t>
  </si>
  <si>
    <t>37.548.233 MAXMILER JUNIO SANTOS DE DEUS</t>
  </si>
  <si>
    <t xml:space="preserve">85,208
</t>
  </si>
  <si>
    <t>A CULTURA DA CRIATIVIDADE MINEIRA - TERRITÓRIOS REVELADOS</t>
  </si>
  <si>
    <t>HIPERATIVA EMPREENDIMENTOS CRIATIVOS</t>
  </si>
  <si>
    <t>São Vicente de Minas</t>
  </si>
  <si>
    <t xml:space="preserve"> Obras raras de Camargo Guarnieri: Caso do Vestido e Serra do rola moça</t>
  </si>
  <si>
    <t>Miriã Morais Silva?</t>
  </si>
  <si>
    <t xml:space="preserve">85,083
</t>
  </si>
  <si>
    <t>MOFO</t>
  </si>
  <si>
    <t>José Pedro Messias Mateus Andrade Rosa</t>
  </si>
  <si>
    <t>Permita-se - Musica que emociona natureza que inspira.</t>
  </si>
  <si>
    <t>Amanda Rezende de Oliveira</t>
  </si>
  <si>
    <t>Cambuquira</t>
  </si>
  <si>
    <t>A Mãe do Ouro</t>
  </si>
  <si>
    <t>EMANUELLE ANNE DA SILVA DANTAS</t>
  </si>
  <si>
    <t xml:space="preserve">81,667
</t>
  </si>
  <si>
    <t>O Corpo Seco</t>
  </si>
  <si>
    <t>Emmanuelle Messias Moritz</t>
  </si>
  <si>
    <t xml:space="preserve">67,562
</t>
  </si>
  <si>
    <t>Pássaros em Trânsito e os Encontros Inevitáveis</t>
  </si>
  <si>
    <t>ROSANGELA BICALHO TEIXEIRA REZENDE 68618913634</t>
  </si>
  <si>
    <t>O que é natural: ensaios sobre nossa natureza</t>
  </si>
  <si>
    <t>Aline Bueno Vilela Soares</t>
  </si>
  <si>
    <t xml:space="preserve">85,0
</t>
  </si>
  <si>
    <t>Curta Produra-se Brejo Alegre</t>
  </si>
  <si>
    <t>DUNA DIAS VIANA 09954483616</t>
  </si>
  <si>
    <t>A menina e a parede</t>
  </si>
  <si>
    <t>Verônica Manevy de Pereira Mendes</t>
  </si>
  <si>
    <t xml:space="preserve">85
</t>
  </si>
  <si>
    <t>Primeiro Lugar</t>
  </si>
  <si>
    <t>LEITE FILMES LTDA</t>
  </si>
  <si>
    <t>Velho Bandido - Registro Audiovisual do Show</t>
  </si>
  <si>
    <t>Felipe de Oliveira Rodrigues</t>
  </si>
  <si>
    <t>Muvuka: Ritmos e Raízes de Juiz de Fora</t>
  </si>
  <si>
    <t xml:space="preserve">HFS Cultural Ltda </t>
  </si>
  <si>
    <t xml:space="preserve">Juiz de fora </t>
  </si>
  <si>
    <t>MÃOS DO MORRO</t>
  </si>
  <si>
    <t>Elizabeth Souza Ramos</t>
  </si>
  <si>
    <t xml:space="preserve">84.375
</t>
  </si>
  <si>
    <t xml:space="preserve">Soluções ancestrais para o Futuro: Roça do Tucum a história </t>
  </si>
  <si>
    <t>Coletivo da Família da Roça do Tucum</t>
  </si>
  <si>
    <t>Cachoeira de Minas</t>
  </si>
  <si>
    <t xml:space="preserve">84,958
</t>
  </si>
  <si>
    <t>Entre espaços vazios</t>
  </si>
  <si>
    <t>André Luiz Mendes Barcelos</t>
  </si>
  <si>
    <t xml:space="preserve">84,896
</t>
  </si>
  <si>
    <t>Renascimento do Maravilhoso</t>
  </si>
  <si>
    <t>Ricardo Miranda Burgarelli</t>
  </si>
  <si>
    <t>O QUE DA VOZ: sotaques e dicções mineiras</t>
  </si>
  <si>
    <t>Nina Nascimento Bittencourt</t>
  </si>
  <si>
    <t xml:space="preserve">84,875
</t>
  </si>
  <si>
    <t>Feito à mão com Taboa: a textura de Soledade de Minas</t>
  </si>
  <si>
    <t>Paula Alves Netto</t>
  </si>
  <si>
    <t>PRETUMINÂNCIA  (lado A)</t>
  </si>
  <si>
    <t>Isis Alline Ferreira</t>
  </si>
  <si>
    <t>Santa Bárbara do Tugúrio</t>
  </si>
  <si>
    <t xml:space="preserve">84,750
</t>
  </si>
  <si>
    <t>Bendito Mariana</t>
  </si>
  <si>
    <t>Atlântico Filmes LTDA</t>
  </si>
  <si>
    <t xml:space="preserve">84,7
</t>
  </si>
  <si>
    <t>ritttual</t>
  </si>
  <si>
    <t>Marcelo Augusto Santiago</t>
  </si>
  <si>
    <t xml:space="preserve">84,625
</t>
  </si>
  <si>
    <t>CLIPE BANDA CARPIAH - ANTINATURAL - PARTICIPAÇÃO ESPECIAL GUARDA DE CONGADO</t>
  </si>
  <si>
    <t>BANDA CARPIAH</t>
  </si>
  <si>
    <t>CONSELHEIRO LAFAIETE</t>
  </si>
  <si>
    <t xml:space="preserve">84,583
</t>
  </si>
  <si>
    <t>GALANGA - CLIPES AFROGRESSIVOS</t>
  </si>
  <si>
    <t>JULIANO MENDES DE OLIVEIRA</t>
  </si>
  <si>
    <t>O Segredo - Curta-metragem</t>
  </si>
  <si>
    <t>Sessão Eletro-Orgânica: Explorando Novos Horizontes Musicais em Belo Horizonte</t>
  </si>
  <si>
    <t>RADIO EXODUS</t>
  </si>
  <si>
    <t xml:space="preserve">84,250
</t>
  </si>
  <si>
    <t>Pequeno B</t>
  </si>
  <si>
    <t>Lucas Borges da Cruz</t>
  </si>
  <si>
    <t xml:space="preserve">84,25
</t>
  </si>
  <si>
    <t>Poeira de Ferro</t>
  </si>
  <si>
    <t>ANTHONY CHRISTIAN PIRES FERNANDES</t>
  </si>
  <si>
    <t xml:space="preserve">Ouro Preto </t>
  </si>
  <si>
    <t xml:space="preserve">84,208
</t>
  </si>
  <si>
    <t>Saudade Velho Chico</t>
  </si>
  <si>
    <t>rafael diniz marques gontijo 07443622619</t>
  </si>
  <si>
    <t xml:space="preserve">84,2
</t>
  </si>
  <si>
    <t>Deriva</t>
  </si>
  <si>
    <t>André de Libero Hauck Ferreira</t>
  </si>
  <si>
    <t xml:space="preserve">84,187
</t>
  </si>
  <si>
    <t>Cultura em Cena: Videocast Cultural com artistas de Lafaiete e região.</t>
  </si>
  <si>
    <t>CONCEICAO APARECIDA ALVES DO NASCIMENTO</t>
  </si>
  <si>
    <t>Rio de Estrelas</t>
  </si>
  <si>
    <t>Fabricio Félix da Silva</t>
  </si>
  <si>
    <t>Bocaiuva</t>
  </si>
  <si>
    <t>Tanto Quase</t>
  </si>
  <si>
    <t>24.155.565 CORAL NOVAES PEREIRA SAMPAIO</t>
  </si>
  <si>
    <t xml:space="preserve">84,167
</t>
  </si>
  <si>
    <t>Cria da Noite</t>
  </si>
  <si>
    <t>LIZANDRA NUNES OLIVEIRA</t>
  </si>
  <si>
    <t>Patos de Minas</t>
  </si>
  <si>
    <t xml:space="preserve">84,166
</t>
  </si>
  <si>
    <t>Preparando para o inverno</t>
  </si>
  <si>
    <t>Denise Flores Xavier</t>
  </si>
  <si>
    <t>Corre Calma</t>
  </si>
  <si>
    <t>Henrique Resende Versiani Machado</t>
  </si>
  <si>
    <t>Histórias à Beira do Fogo: Contos Indianos</t>
  </si>
  <si>
    <t>Caroline Daiane Araújo de Oliveira Devides</t>
  </si>
  <si>
    <t xml:space="preserve">84,104
</t>
  </si>
  <si>
    <t>A Paixão de Cristo em Itanhandu</t>
  </si>
  <si>
    <t>FELIPE DIAS DE OLIVEIRA RAMOS</t>
  </si>
  <si>
    <t>ITANHANDU</t>
  </si>
  <si>
    <t xml:space="preserve">65,83
</t>
  </si>
  <si>
    <t>Cajuru uma janela para arte</t>
  </si>
  <si>
    <t xml:space="preserve">84,041
</t>
  </si>
  <si>
    <t xml:space="preserve">Trasnformando vidas urbanas </t>
  </si>
  <si>
    <t xml:space="preserve">A FABRICA CRIATIVA LTDA </t>
  </si>
  <si>
    <t xml:space="preserve">83,958
</t>
  </si>
  <si>
    <t>Pequenas da Alma - Videoclipe de Daniel Castanha</t>
  </si>
  <si>
    <t>Daniel Castanha Figueiredo Gonçalves</t>
  </si>
  <si>
    <t xml:space="preserve">83,916
</t>
  </si>
  <si>
    <t>TAHÉ - O Velho Puri</t>
  </si>
  <si>
    <t>Felipe Moratori Pires</t>
  </si>
  <si>
    <t xml:space="preserve">58,75
</t>
  </si>
  <si>
    <t>Contatos - Videocast de capacitação de empreendedores culturais</t>
  </si>
  <si>
    <t>Daniel Pettersen Fleury Álvares de Oliveira</t>
  </si>
  <si>
    <t xml:space="preserve">83,833
</t>
  </si>
  <si>
    <t>Construindo Sonhos</t>
  </si>
  <si>
    <t>TRUCO-SEIS FILMES LTDA</t>
  </si>
  <si>
    <t>Vizualisers De Bo</t>
  </si>
  <si>
    <t>GUILHERME NICOMEDES ANDRADE DE JESUS 13665764629</t>
  </si>
  <si>
    <t xml:space="preserve">83,792
</t>
  </si>
  <si>
    <t>Pausa pro tempo</t>
  </si>
  <si>
    <t>PEDRO OLAVO HUBNER DE LANNA COSTA 08412117603</t>
  </si>
  <si>
    <t xml:space="preserve">83,771
</t>
  </si>
  <si>
    <t>Maria</t>
  </si>
  <si>
    <t xml:space="preserve">83,750
</t>
  </si>
  <si>
    <t>“ Abismo contínuo da Experiência” Documentário sobre vida e obra de Marco Paulo Rolla</t>
  </si>
  <si>
    <t>JOACELIO BATISTA DA SILVA 66695643172</t>
  </si>
  <si>
    <t>Guardiões da Serra a Reserva Biológica Mítzi Brandão”</t>
  </si>
  <si>
    <t>Mário Henrique Carvalho de Oliveira</t>
  </si>
  <si>
    <t xml:space="preserve">Celso Adolfo: Um Pratiano </t>
  </si>
  <si>
    <t>42.496.963 ALEXANDRE DE MOURA LIMA GUIMARAES</t>
  </si>
  <si>
    <t>O DEMÔNIO DA OMISSÃO</t>
  </si>
  <si>
    <t>FELIPE PERES NUNES</t>
  </si>
  <si>
    <t xml:space="preserve">67,958
</t>
  </si>
  <si>
    <t xml:space="preserve">Raízes da Terra - Agricultura Familiar Tradição e Sustentabilidade” </t>
  </si>
  <si>
    <t>Erick de Souza Oliveira</t>
  </si>
  <si>
    <t>Lajinha Minas Gerais</t>
  </si>
  <si>
    <t>Di Souza: Paranauê da Vida</t>
  </si>
  <si>
    <t>Paulo de Morais</t>
  </si>
  <si>
    <t xml:space="preserve">83,7
</t>
  </si>
  <si>
    <t>VÍDEOCAST - TÂMU EM CASA</t>
  </si>
  <si>
    <t xml:space="preserve">GUILHERME FAUSTINO EZEQUIEL </t>
  </si>
  <si>
    <t xml:space="preserve">SANTA LUZIA </t>
  </si>
  <si>
    <t xml:space="preserve">83,667
</t>
  </si>
  <si>
    <t>Panorama da Música Mineira nos anos 80</t>
  </si>
  <si>
    <t>Airam Resende Boa Morte</t>
  </si>
  <si>
    <t xml:space="preserve">83,646
</t>
  </si>
  <si>
    <t>Instituto Gayatri Conteudo E Proposito</t>
  </si>
  <si>
    <t>Videoclipe Carta ao Milton - Lu Toledo e Valter Saty</t>
  </si>
  <si>
    <t>LUCINEIA SILVEIRA TOLEDO 66338883687</t>
  </si>
  <si>
    <t xml:space="preserve">83,583
</t>
  </si>
  <si>
    <t>Mulheres artistas do Triângulo Mineiro</t>
  </si>
  <si>
    <t>Sâmara Batista Almeida</t>
  </si>
  <si>
    <t xml:space="preserve">83,4792
</t>
  </si>
  <si>
    <t>Cerrado Sônico</t>
  </si>
  <si>
    <t>Matheus Tibúrcio David</t>
  </si>
  <si>
    <t xml:space="preserve">83,47
</t>
  </si>
  <si>
    <t xml:space="preserve">ODARA </t>
  </si>
  <si>
    <t>Fernanda Francisca de Lima</t>
  </si>
  <si>
    <t>O palco listrado: A invisibilidade dos artistas de rua</t>
  </si>
  <si>
    <t>Brayan da Silva Antunes</t>
  </si>
  <si>
    <t>Conceição do Rio Verde - MG</t>
  </si>
  <si>
    <t xml:space="preserve">83,417
</t>
  </si>
  <si>
    <t>Saberes e Fazeres do Morro São Sebastião/Ouro Preto - MG</t>
  </si>
  <si>
    <t>RAFAEL JUAN IEGO DE CAMARGO MOREIRA</t>
  </si>
  <si>
    <t xml:space="preserve">83,4
</t>
  </si>
  <si>
    <t>Viola Caipira: Registrando a História</t>
  </si>
  <si>
    <t>Patrícia Carvalho Ghigiarelli</t>
  </si>
  <si>
    <t xml:space="preserve">
83,37
</t>
  </si>
  <si>
    <t>Energia noturna</t>
  </si>
  <si>
    <t>Danilo Teixeira Moreira Branco</t>
  </si>
  <si>
    <t xml:space="preserve">83,333
</t>
  </si>
  <si>
    <t xml:space="preserve"> Urano</t>
  </si>
  <si>
    <t xml:space="preserve"> BELO HORIZONTE</t>
  </si>
  <si>
    <t>Funky Fat - Montanhas de Minas</t>
  </si>
  <si>
    <t>Thiago Rezende Guimaraes</t>
  </si>
  <si>
    <t>Cidades Submersas do Circuito Lago de Furnas</t>
  </si>
  <si>
    <t>OUSERIA PRODUCOES LTDA</t>
  </si>
  <si>
    <t>Virginha</t>
  </si>
  <si>
    <t>As pedras sempre se encontram</t>
  </si>
  <si>
    <t>48.783.957 ADRIANA CARLA SANTOS CHAVES</t>
  </si>
  <si>
    <t xml:space="preserve">83,33
</t>
  </si>
  <si>
    <t>“Mestre Lima o oleiro da ponte Alto do Moura à Minas Gerais”</t>
  </si>
  <si>
    <t>ISIS BEY BRAGA TRINDADE</t>
  </si>
  <si>
    <t xml:space="preserve">83,271
</t>
  </si>
  <si>
    <t>SERTÃO DE LÁGRIMAS</t>
  </si>
  <si>
    <t>FERNANDA LARA DA SILVA GONCALVES 10240903617</t>
  </si>
  <si>
    <t xml:space="preserve">69,083
</t>
  </si>
  <si>
    <t>QUEERENTENA - 4ª Temporada - Lugar de Ação</t>
  </si>
  <si>
    <t>Gabriela dos Santos Dominguez</t>
  </si>
  <si>
    <t xml:space="preserve">83,208
</t>
  </si>
  <si>
    <t>Sabor &amp; Cena - Linguagens</t>
  </si>
  <si>
    <t>Alisson Souza Leal</t>
  </si>
  <si>
    <t>Banquete da Rainha</t>
  </si>
  <si>
    <t>Cindra Juliana Alves Gomes</t>
  </si>
  <si>
    <t>Poesias Serelepianas</t>
  </si>
  <si>
    <t>Giuliana Danza Ltda</t>
  </si>
  <si>
    <t xml:space="preserve">83,188
</t>
  </si>
  <si>
    <t>Palco Virtual: Encenando Contos para Inspirar Leitores</t>
  </si>
  <si>
    <t xml:space="preserve">83,167
</t>
  </si>
  <si>
    <t>UM ENCONTRO NO VAZIO</t>
  </si>
  <si>
    <t>FERNANDA OLIVEIRA ALVES DIAS</t>
  </si>
  <si>
    <t xml:space="preserve">54,375
</t>
  </si>
  <si>
    <t xml:space="preserve">Conexão Hip Hop - A voz das ruas </t>
  </si>
  <si>
    <t>34.391.068 ISABELLA ALBERNAZ NEIVA</t>
  </si>
  <si>
    <t>Paracatu</t>
  </si>
  <si>
    <t xml:space="preserve">83,125
</t>
  </si>
  <si>
    <t>Cidade Surda</t>
  </si>
  <si>
    <t>THIAGO FONTES PEREIRA 09185824666</t>
  </si>
  <si>
    <t>Portas do Sertão Mineiro</t>
  </si>
  <si>
    <t>GABRIEL TEIXEIRA COSTA</t>
  </si>
  <si>
    <t xml:space="preserve">83,083
</t>
  </si>
  <si>
    <t>Documentário “Notas de transformação – um legado musical em Uberlândia”</t>
  </si>
  <si>
    <t>Associação Livre de Arte Educação e Cultura</t>
  </si>
  <si>
    <t xml:space="preserve">83,0
</t>
  </si>
  <si>
    <t>Na companhia sagrada das ervas.</t>
  </si>
  <si>
    <t>Cauê dos Santos Baptista</t>
  </si>
  <si>
    <t xml:space="preserve">São Thomé das Letras </t>
  </si>
  <si>
    <t>PROGRAMA RESENHA CULTURAL - ENCANTOS DO SUL DE MINAS</t>
  </si>
  <si>
    <t>Coletivo Resenha Cultural</t>
  </si>
  <si>
    <t xml:space="preserve">82,958
</t>
  </si>
  <si>
    <t xml:space="preserve">O CAFÉ NO SUL DE MINAS GERAIS </t>
  </si>
  <si>
    <t>14.526.001 IDMARA GALO</t>
  </si>
  <si>
    <t xml:space="preserve">82,91
</t>
  </si>
  <si>
    <t>Aroma do empreendedorismo - As mulheres do café no Sul de Minas</t>
  </si>
  <si>
    <t>Matheus Henrique Gatti Lopes</t>
  </si>
  <si>
    <t xml:space="preserve">82,9
</t>
  </si>
  <si>
    <t>Cerrado de Nossa Gente: Corpo e Diversidade</t>
  </si>
  <si>
    <t>bom despacho</t>
  </si>
  <si>
    <t xml:space="preserve">NÃO É HOMEM </t>
  </si>
  <si>
    <t>Fernanda Xavier Maia</t>
  </si>
  <si>
    <t>Montes Claros - MG</t>
  </si>
  <si>
    <t>Videoclipe Menina Malvada</t>
  </si>
  <si>
    <t>40.457.528 VITOR VINICIUS DE LIMA MORAES</t>
  </si>
  <si>
    <t>Extrema - MG</t>
  </si>
  <si>
    <t>Clipe “Até Quando Houver Respiração – A Prole”</t>
  </si>
  <si>
    <t>Renann Augusto de Freitas Oliveira</t>
  </si>
  <si>
    <t xml:space="preserve">82,85
</t>
  </si>
  <si>
    <t>Produção do curta-metragem de ficção “Irmã Dinorah”</t>
  </si>
  <si>
    <t>Fernando Fernandes Dornas 07835281678</t>
  </si>
  <si>
    <t>a ESPERA FELIZ de uma cidade cheia de HISTÓRIA.</t>
  </si>
  <si>
    <t>RAMON GOMES DE CALDAS</t>
  </si>
  <si>
    <t>Espera Feliz</t>
  </si>
  <si>
    <t xml:space="preserve">
82,81
</t>
  </si>
  <si>
    <t>Série de videoclipes Tenho Sido Só(L)</t>
  </si>
  <si>
    <t>Bárbara Laís Andrade Penido</t>
  </si>
  <si>
    <t xml:space="preserve">82,791
</t>
  </si>
  <si>
    <t>Pelo tempo que durar</t>
  </si>
  <si>
    <t>Pedro Henrique Gonçalves Moreira</t>
  </si>
  <si>
    <t xml:space="preserve">82,75
</t>
  </si>
  <si>
    <t>Protagonistas que voam</t>
  </si>
  <si>
    <t>Instituto Ciranda da Arte</t>
  </si>
  <si>
    <t>Itabirito</t>
  </si>
  <si>
    <t xml:space="preserve">82,7
</t>
  </si>
  <si>
    <t>O FILHO DA PRIMA DA AMIGA DA DONA ODETE</t>
  </si>
  <si>
    <t xml:space="preserve">90,896
</t>
  </si>
  <si>
    <t>O Padre e a Bala de Ouro - Mockumentary</t>
  </si>
  <si>
    <t>Wagner Cesar da silva Lossano</t>
  </si>
  <si>
    <t>Janaúba</t>
  </si>
  <si>
    <t xml:space="preserve">82,58
</t>
  </si>
  <si>
    <t>MOVASSE EM VIDA/VÍDEO DOCUMENTAL</t>
  </si>
  <si>
    <t>Carlos Arão Martins de Araújo</t>
  </si>
  <si>
    <t>Belo Horizonte /MG</t>
  </si>
  <si>
    <t xml:space="preserve">82,563
</t>
  </si>
  <si>
    <t>A Palhestra - Uma Nota de Loucura</t>
  </si>
  <si>
    <t xml:space="preserve">82,542
</t>
  </si>
  <si>
    <t>Verônica e Sant’Ana: A redescoberta dos patrimônios culturais de Lavras (MG)</t>
  </si>
  <si>
    <t>Giselle Tronquim Furtado Gonçalves</t>
  </si>
  <si>
    <t xml:space="preserve">82,500
</t>
  </si>
  <si>
    <t>Envelhecer na Dança</t>
  </si>
  <si>
    <t xml:space="preserve">82,50
</t>
  </si>
  <si>
    <t>I Charleston Belo Horizonte v2</t>
  </si>
  <si>
    <t>Laura Jardim</t>
  </si>
  <si>
    <t>Na trilha do Rap 7L</t>
  </si>
  <si>
    <t>VICTOR SOARES NOGUEIRA DA GAMA</t>
  </si>
  <si>
    <t>Delau - Zero3Um</t>
  </si>
  <si>
    <t>Tiago Costa Durães Silva</t>
  </si>
  <si>
    <t>VideoDança ALuz</t>
  </si>
  <si>
    <t>BARBARA APARECIDA DE ALMEIDA SILVEIRA BENTO</t>
  </si>
  <si>
    <t xml:space="preserve">OLHOS DÁGUA </t>
  </si>
  <si>
    <t>DAYANE LACERDA QUEIROZ</t>
  </si>
  <si>
    <t>Inside Out: de dentro para fora</t>
  </si>
  <si>
    <t>Guilherme Augusto Soares de Castro</t>
  </si>
  <si>
    <t xml:space="preserve">Meu Quintal </t>
  </si>
  <si>
    <t>LUISA MACEDO DOS SANTOS 06804297601</t>
  </si>
  <si>
    <t xml:space="preserve">
82,50
</t>
  </si>
  <si>
    <t>TIA NINA SAPATÃO</t>
  </si>
  <si>
    <t>NADIA NATIELLE FONSECA</t>
  </si>
  <si>
    <t>sabara</t>
  </si>
  <si>
    <t xml:space="preserve">82,354
</t>
  </si>
  <si>
    <t>Na Parede da Memória</t>
  </si>
  <si>
    <t>Felipe Reis de Resende Chaves</t>
  </si>
  <si>
    <t xml:space="preserve">82,292
</t>
  </si>
  <si>
    <t xml:space="preserve">82,291
</t>
  </si>
  <si>
    <t>Orgulho de Quê?</t>
  </si>
  <si>
    <t>Nino Martins de Barros</t>
  </si>
  <si>
    <t xml:space="preserve">82,250
</t>
  </si>
  <si>
    <t xml:space="preserve">Ciclo maldito </t>
  </si>
  <si>
    <t>Francisco Willian de Sousa Holanda Junior</t>
  </si>
  <si>
    <t xml:space="preserve">44,75
</t>
  </si>
  <si>
    <t xml:space="preserve">GRAVAÇÃO DO  VIDEOCLIPE FORÇADE JOSYELEM </t>
  </si>
  <si>
    <t xml:space="preserve">Josyelem Sara Luana Ferreira da Silva Oliveira </t>
  </si>
  <si>
    <t xml:space="preserve">ouro branco </t>
  </si>
  <si>
    <t xml:space="preserve">82,08
</t>
  </si>
  <si>
    <t>Por toda a vida</t>
  </si>
  <si>
    <t>FREDERICO AUGUSTO MARTINS ANTUNES</t>
  </si>
  <si>
    <t xml:space="preserve">90.917
</t>
  </si>
  <si>
    <t>Filho dos Hippies .doc</t>
  </si>
  <si>
    <t>Márcio Antônio Fernandes Nogueira</t>
  </si>
  <si>
    <t xml:space="preserve">81,917
</t>
  </si>
  <si>
    <t>Cheque-Especial: Video-clipe de lançamento de Talita Sanha</t>
  </si>
  <si>
    <t>TALITA RAFAELA ARAÚJO VASCONCELOS</t>
  </si>
  <si>
    <t xml:space="preserve">81,916
</t>
  </si>
  <si>
    <t>A história do Projeto Social Bom Retiro Bom de Capoeira (BRBDC)</t>
  </si>
  <si>
    <t>Deves Nazaré de Oliveira</t>
  </si>
  <si>
    <t>Vissungos - Cantos dos Mestres</t>
  </si>
  <si>
    <t>JULIANA ANDRADE PERDIGAO  00946352690</t>
  </si>
  <si>
    <t xml:space="preserve">81,875
</t>
  </si>
  <si>
    <t>Joaquim e Marlene</t>
  </si>
  <si>
    <t>Pedro Henrique Chaves Donato Rocha</t>
  </si>
  <si>
    <t>CENA CURTA A STAKEADORA DO 815</t>
  </si>
  <si>
    <t xml:space="preserve">LICE ALVES CALIXTO </t>
  </si>
  <si>
    <t>Escute a Casa</t>
  </si>
  <si>
    <t>Luiz Rodolfo Magalhães</t>
  </si>
  <si>
    <t>Muzambinho MG</t>
  </si>
  <si>
    <t>A história da capoeira em Ijaci</t>
  </si>
  <si>
    <t>Diego Ferreira de Paula</t>
  </si>
  <si>
    <t>Ijaci</t>
  </si>
  <si>
    <t xml:space="preserve">81,771
</t>
  </si>
  <si>
    <t xml:space="preserve">Foca Taquaril </t>
  </si>
  <si>
    <t>RODRIGO AUGUSTO DA CUNHA PORTO</t>
  </si>
  <si>
    <t xml:space="preserve">BELO HORIZONTE </t>
  </si>
  <si>
    <t xml:space="preserve">81,750
</t>
  </si>
  <si>
    <t>Hebe asas da cultura</t>
  </si>
  <si>
    <t>Di Butuca Produções Audiovisuais</t>
  </si>
  <si>
    <t>VÍDEO MAPPING PAMPULHA 80 ANOS (CIRCUITO CULTURAL PAMPULHA)</t>
  </si>
  <si>
    <t>LEONARDO ROBERTO HORTA</t>
  </si>
  <si>
    <t xml:space="preserve">81,75
</t>
  </si>
  <si>
    <t>Quem conta um conto aumenta um ponto</t>
  </si>
  <si>
    <t>Artur Elias Fernandes</t>
  </si>
  <si>
    <t xml:space="preserve">81,7
</t>
  </si>
  <si>
    <t>Áspero</t>
  </si>
  <si>
    <t>Frederico Cardoso</t>
  </si>
  <si>
    <t xml:space="preserve">86,093
</t>
  </si>
  <si>
    <t>Silenciosa lutas das Carrancas: tradição x tecnologia no rio São Francico</t>
  </si>
  <si>
    <t xml:space="preserve">Glória Noriko Sassaki </t>
  </si>
  <si>
    <t>O sonhador</t>
  </si>
  <si>
    <t>Frederico Lopes Figueiredo</t>
  </si>
  <si>
    <t xml:space="preserve">77,083
</t>
  </si>
  <si>
    <t>Escola da Semana - Tradições Renovadas</t>
  </si>
  <si>
    <t>A Historia das Artes Plasticas no estado de Minas Gerais</t>
  </si>
  <si>
    <t>Tania Maria Resende de Filippo</t>
  </si>
  <si>
    <t xml:space="preserve">81,646
</t>
  </si>
  <si>
    <t>Folias Poéticas</t>
  </si>
  <si>
    <t xml:space="preserve">ASSOCIAÇÃO DOS GRUPOS FOLCLÓRICOS DE MINAS GERAIS </t>
  </si>
  <si>
    <t>ESPINHENTA</t>
  </si>
  <si>
    <t>GABRIELA BORBOREMA DE FILIPPO PRODUCAO CINEMATOGRAFICA</t>
  </si>
  <si>
    <t>Festival Sensacional! - Só a Festa é Que Nos Resta</t>
  </si>
  <si>
    <t>Híbrido Comunicação e Cultura LTDA</t>
  </si>
  <si>
    <t xml:space="preserve">81,52
</t>
  </si>
  <si>
    <t>Videoclipe: Celebrando a União e a Autoestima Feminina em Womans World por Fabi Metzker</t>
  </si>
  <si>
    <t>Fabiana Metzker Lima de Andrade</t>
  </si>
  <si>
    <t xml:space="preserve">81,500
</t>
  </si>
  <si>
    <t>“Artur Pádua e João Pedro Illanes - Bebendo na fonte”</t>
  </si>
  <si>
    <t>JOÃO PEDRO ILLANES SILVA</t>
  </si>
  <si>
    <t>Sessions</t>
  </si>
  <si>
    <t>29.874.522 PABLO AUGUSTO DA SILVA PESSANHA</t>
  </si>
  <si>
    <t>JUIZ DE FORA</t>
  </si>
  <si>
    <t xml:space="preserve">81,458
</t>
  </si>
  <si>
    <t>O Espírito Santo no Cerrado</t>
  </si>
  <si>
    <t>32.435.789 CRISTIANO ARAUJO COELHO</t>
  </si>
  <si>
    <t xml:space="preserve">Chico Mania </t>
  </si>
  <si>
    <t xml:space="preserve">81,416
</t>
  </si>
  <si>
    <t>Agora é tempo de adormecer as máquinas</t>
  </si>
  <si>
    <t xml:space="preserve">81,375
</t>
  </si>
  <si>
    <t>Video Pocket show “Cantando Histórias”</t>
  </si>
  <si>
    <t>CLAUDIO PROCOPIO DE OLIVEIRA</t>
  </si>
  <si>
    <t>TIMOTEO</t>
  </si>
  <si>
    <t xml:space="preserve">81,333
</t>
  </si>
  <si>
    <t>Lua Cheia</t>
  </si>
  <si>
    <t>GIROLANDO FILMES LTDA</t>
  </si>
  <si>
    <t>LIVRE PARA TRANSCENDER : A JORNADA DE UM HOMEM TRANSGÊNERO</t>
  </si>
  <si>
    <t>Felipe Liam Elói Constantino</t>
  </si>
  <si>
    <t xml:space="preserve">81,3
</t>
  </si>
  <si>
    <t>A Mão Mineira</t>
  </si>
  <si>
    <t>Breno Francisco de Sousa 12062695616</t>
  </si>
  <si>
    <t>Abaeté</t>
  </si>
  <si>
    <t xml:space="preserve">
81,25
</t>
  </si>
  <si>
    <t>DO TEATRO AOS TEATROS</t>
  </si>
  <si>
    <t>Eliane Passos dos Santos</t>
  </si>
  <si>
    <t xml:space="preserve">81,250
</t>
  </si>
  <si>
    <t>Minha herança é a liberdade - Mato Dentro Mundo Afora</t>
  </si>
  <si>
    <t>Alexandre Segundo C. de Souza ME</t>
  </si>
  <si>
    <t>Itamonte História e Prosa</t>
  </si>
  <si>
    <t>Frederico Augusto Lopes da Silva</t>
  </si>
  <si>
    <t>Tiradentes</t>
  </si>
  <si>
    <t xml:space="preserve">81,25
</t>
  </si>
  <si>
    <t>DanzUrbanos: Explorando a Cidade Através da Videodança</t>
  </si>
  <si>
    <t>Diego Aparecido Silva Tavares</t>
  </si>
  <si>
    <t>Luva Lab Sessions: Sessões Criativas e um novo conceito de Produção Musical</t>
  </si>
  <si>
    <t>Helton Moreira Lima</t>
  </si>
  <si>
    <t xml:space="preserve">81,125
</t>
  </si>
  <si>
    <t>Filhos de João Borges: fé e tradição na comunidade de Sapé</t>
  </si>
  <si>
    <t>CinemUai Produtora</t>
  </si>
  <si>
    <t xml:space="preserve">81,063
</t>
  </si>
  <si>
    <t>A Lagartixa e o Violão</t>
  </si>
  <si>
    <t xml:space="preserve">81
</t>
  </si>
  <si>
    <t>Forno de Quintandas: do barro à croa</t>
  </si>
  <si>
    <t>Videoclipe Por Você Não Estar Aqui</t>
  </si>
  <si>
    <t>Alexandre Gonçalves Moreira</t>
  </si>
  <si>
    <t>Santana do Paraíso/MG</t>
  </si>
  <si>
    <t>Produção do curta-metragem CAOS &amp; FLORES</t>
  </si>
  <si>
    <t>Guilherme Leicam Maciel da Costa</t>
  </si>
  <si>
    <t xml:space="preserve">68,125
</t>
  </si>
  <si>
    <t>Videla</t>
  </si>
  <si>
    <t>Helena Marques Pinho Leite Rodrigues</t>
  </si>
  <si>
    <t xml:space="preserve">65,375
</t>
  </si>
  <si>
    <t>Óia procê vê</t>
  </si>
  <si>
    <t xml:space="preserve">80,833
</t>
  </si>
  <si>
    <t>Causos Inconfidentes: Prosas Gerais</t>
  </si>
  <si>
    <t>TULIO DOS SANTOS GAMA</t>
  </si>
  <si>
    <t>Belo Horioznte</t>
  </si>
  <si>
    <t>palácios autônomos temporários; selvageria</t>
  </si>
  <si>
    <t>AGENCIA DE SERVICOS E APOIO ADMINISTRATIVO LTDA</t>
  </si>
  <si>
    <t xml:space="preserve">80,83
</t>
  </si>
  <si>
    <t>O Híbrido</t>
  </si>
  <si>
    <t>Leonardo Barboza Feliciano</t>
  </si>
  <si>
    <t xml:space="preserve">80,75
</t>
  </si>
  <si>
    <t>A Outra Banda do Rio</t>
  </si>
  <si>
    <t>Daniel Menezes Ludolf Tamietti</t>
  </si>
  <si>
    <t xml:space="preserve">80,729
</t>
  </si>
  <si>
    <t>CHEGA AÍ! DE QUEBRADA.</t>
  </si>
  <si>
    <t>Bloco 31</t>
  </si>
  <si>
    <t>A Tradição da Queima do Judas em Lavras Novas: Resgatando uma Celebração Cultural</t>
  </si>
  <si>
    <t>Macaca Filmes LTDA</t>
  </si>
  <si>
    <t xml:space="preserve">80,72
</t>
  </si>
  <si>
    <t>Explorando Nossas Raízes Culturais</t>
  </si>
  <si>
    <t>Sammi Eduardo Jorge Naufel</t>
  </si>
  <si>
    <t>Piumhi</t>
  </si>
  <si>
    <t xml:space="preserve">80,708
</t>
  </si>
  <si>
    <t>Não Me Amarei Outra Vez</t>
  </si>
  <si>
    <t>Henrique de Castro Marton Penteado</t>
  </si>
  <si>
    <t>TOQUE DE POESIA</t>
  </si>
  <si>
    <t>MARIA DE FATIMA COUTO E SILVA</t>
  </si>
  <si>
    <t xml:space="preserve">80,625
</t>
  </si>
  <si>
    <t>DANCE AQUI - CURTAMETRAGEM</t>
  </si>
  <si>
    <t>HILRELI ALVES SOARES</t>
  </si>
  <si>
    <t xml:space="preserve">75,208
</t>
  </si>
  <si>
    <t>Paradiso Filmes Eireli</t>
  </si>
  <si>
    <t>São Sebastião do Paraíso</t>
  </si>
  <si>
    <t>Gravação do DVD “Sertanejas Raiz”</t>
  </si>
  <si>
    <t>44.489.588 Lucas Rodrigues Alípio</t>
  </si>
  <si>
    <t>Inimutaba</t>
  </si>
  <si>
    <t xml:space="preserve">80,54
</t>
  </si>
  <si>
    <t>Patrimônio Mineiro: A Vida e a Obra de Calmon Barreto</t>
  </si>
  <si>
    <t>Carolina Bento Silva Soares Calixto</t>
  </si>
  <si>
    <t>Videoclipe Carcará da banda mineira Gypsy Tears</t>
  </si>
  <si>
    <t>Thiago Brito Valle</t>
  </si>
  <si>
    <t>São joão Batista do Glória MG</t>
  </si>
  <si>
    <t>Encontro à mineira</t>
  </si>
  <si>
    <t>27667969 RODRIGO CÉSAR MADUREIRA</t>
  </si>
  <si>
    <t xml:space="preserve">80,416
</t>
  </si>
  <si>
    <t>As Faces de Minas</t>
  </si>
  <si>
    <t>Natália de Freitas Carvalho</t>
  </si>
  <si>
    <t>Alto Rio Doce</t>
  </si>
  <si>
    <t xml:space="preserve">80,375
</t>
  </si>
  <si>
    <t>Veredas</t>
  </si>
  <si>
    <t>Patricia Bizzotto Pinto 07914074624</t>
  </si>
  <si>
    <t>Nara Pinheiro - Tempo de Vendaval [Visualizer]</t>
  </si>
  <si>
    <t>Nara Zamagno Pinheiro</t>
  </si>
  <si>
    <t>Santa Barbara do Monte Verde</t>
  </si>
  <si>
    <t xml:space="preserve">80,271
</t>
  </si>
  <si>
    <t>Delírio Sombrio</t>
  </si>
  <si>
    <t>Isabela dos Santos Teixeira</t>
  </si>
  <si>
    <t xml:space="preserve">46,812
</t>
  </si>
  <si>
    <t>União &amp; Indústria: das bordas a um caminho cinepoético</t>
  </si>
  <si>
    <t xml:space="preserve">Patrícia Gomes de Almeida </t>
  </si>
  <si>
    <t xml:space="preserve">80,25
</t>
  </si>
  <si>
    <t xml:space="preserve">Protocolo Clorofila </t>
  </si>
  <si>
    <t>Neimar Alves Barroso</t>
  </si>
  <si>
    <t xml:space="preserve">Sabinópolis </t>
  </si>
  <si>
    <t>Resíduo</t>
  </si>
  <si>
    <t>Isabela Heluey Martins</t>
  </si>
  <si>
    <t xml:space="preserve">84,417
</t>
  </si>
  <si>
    <t>A história do grupo Negro Arte Capoeira</t>
  </si>
  <si>
    <t>Alexandre da Silva Toledo</t>
  </si>
  <si>
    <t xml:space="preserve">80,167
</t>
  </si>
  <si>
    <t>Musica nu Quintal - Fazenda Paulista - Cordisburgo MG</t>
  </si>
  <si>
    <t>Ana Luiza Nolli Merrighi</t>
  </si>
  <si>
    <t xml:space="preserve">80,0833
</t>
  </si>
  <si>
    <t xml:space="preserve">Clipe Carpe Diem </t>
  </si>
  <si>
    <t>Simbologias do Congado: Imagens e Ritos de Poder Interior</t>
  </si>
  <si>
    <t>Patricia Lina Nunes Monteiro</t>
  </si>
  <si>
    <t>Monte Carmelo - Minas Gerais</t>
  </si>
  <si>
    <t>Me ensina a ler que eu te ensino a derrubar homem no chão</t>
  </si>
  <si>
    <t>Karine Joyce Assis Barcelos</t>
  </si>
  <si>
    <t>Prados</t>
  </si>
  <si>
    <t xml:space="preserve">
80,00
</t>
  </si>
  <si>
    <t>MEMORÁVEL CEIA: CACHORRO QUENTE DO JUBILEU DE NOSSA SENHORA DA CONCEIÇÃO DO TURVO</t>
  </si>
  <si>
    <t>MOISÉS MALTA RODRIGUES 39080935549</t>
  </si>
  <si>
    <t xml:space="preserve">80,000
</t>
  </si>
  <si>
    <t>Videoclipe “Pensar” - OGU ft. Marquim D’Morais</t>
  </si>
  <si>
    <t>Kamilla Oliveira Soares</t>
  </si>
  <si>
    <t xml:space="preserve">80,0
</t>
  </si>
  <si>
    <t>“Filmagem e gravação do show Matheus Félix Quarteto”</t>
  </si>
  <si>
    <t>Matheus de Souza Félix 06335648695</t>
  </si>
  <si>
    <t xml:space="preserve">80
</t>
  </si>
  <si>
    <t>Ecos de um reflexo</t>
  </si>
  <si>
    <t>John Carlos de Oliveira Rodrigues</t>
  </si>
  <si>
    <t xml:space="preserve">Juiz de Fora </t>
  </si>
  <si>
    <t>Leo Guto - Sem Elaborar Live</t>
  </si>
  <si>
    <t>LEANDRO AUGUSTO PEREIRA DE FARIA</t>
  </si>
  <si>
    <t xml:space="preserve">79,938
</t>
  </si>
  <si>
    <t>Compositores de Minas - Episódio Piloto</t>
  </si>
  <si>
    <t>Lucas Borges de Oliveira Dutra</t>
  </si>
  <si>
    <t xml:space="preserve">79,9375
</t>
  </si>
  <si>
    <t>CLIPE RAIZ DE KUNTA KINTÊ</t>
  </si>
  <si>
    <t>CLEISON ANGELO DE SOUZA</t>
  </si>
  <si>
    <t xml:space="preserve">79,875
</t>
  </si>
  <si>
    <t>“Na Trilha do Desconhecido” um roteiro de Janilton Prado [CURTA-METRAGEM]</t>
  </si>
  <si>
    <t>Janilton Prado</t>
  </si>
  <si>
    <t xml:space="preserve">70,791
</t>
  </si>
  <si>
    <t xml:space="preserve"> Documentário Durval de Barros: Fronteiras e Desafios</t>
  </si>
  <si>
    <t>Robson Rodrigues Moreira</t>
  </si>
  <si>
    <t xml:space="preserve">79,7
</t>
  </si>
  <si>
    <t>O Tempo que Sobra</t>
  </si>
  <si>
    <t>Pedro Felipe Leite Carcereri</t>
  </si>
  <si>
    <t>Os Infinitos</t>
  </si>
  <si>
    <t>Jeanedoucas09906826843</t>
  </si>
  <si>
    <t>Viçosa</t>
  </si>
  <si>
    <t>Corpo 12</t>
  </si>
  <si>
    <t>no.hay.banda imagemovimento e letraduções ltda.</t>
  </si>
  <si>
    <t xml:space="preserve">79,6667
</t>
  </si>
  <si>
    <t>Na Minha Epiderme - VideoDança</t>
  </si>
  <si>
    <t xml:space="preserve">Fábio Vladimir Silva Junior </t>
  </si>
  <si>
    <t xml:space="preserve">79,646
</t>
  </si>
  <si>
    <t>Banquete Moderno</t>
  </si>
  <si>
    <t>Celso Meireles Alves</t>
  </si>
  <si>
    <t xml:space="preserve">79,625
</t>
  </si>
  <si>
    <t>Uma Tarde Um Minuto</t>
  </si>
  <si>
    <t>Bernardo de Almeida Ribeiro Silvino 05957366617</t>
  </si>
  <si>
    <t xml:space="preserve">79,520
</t>
  </si>
  <si>
    <t>Aquilombar a escola: rotas de fuga na cidade</t>
  </si>
  <si>
    <t>Cumbuca Cultural LTDA</t>
  </si>
  <si>
    <t xml:space="preserve">79,5
</t>
  </si>
  <si>
    <t>BREU - Videoclipe DUAL</t>
  </si>
  <si>
    <t>Barbara Maria de Almeida Araújo</t>
  </si>
  <si>
    <t>Prudente de Morais</t>
  </si>
  <si>
    <t xml:space="preserve">79,437
</t>
  </si>
  <si>
    <t>Burocracia</t>
  </si>
  <si>
    <t>Jiahu Content Brasil LTDA</t>
  </si>
  <si>
    <t xml:space="preserve">78,541
</t>
  </si>
  <si>
    <t>Nós é tudo Cabana</t>
  </si>
  <si>
    <t>Andrea Adelina Vieira Santos</t>
  </si>
  <si>
    <t xml:space="preserve">79,3333
</t>
  </si>
  <si>
    <t>Tradições em Foco</t>
  </si>
  <si>
    <t>Os Forasteiros</t>
  </si>
  <si>
    <t xml:space="preserve">79,271
</t>
  </si>
  <si>
    <t>Videoclipes do EP Fauna</t>
  </si>
  <si>
    <t>Amanda Ferreira Luiz 12516983603</t>
  </si>
  <si>
    <t>Lugar da Palavra</t>
  </si>
  <si>
    <t>Giulia Puntel de Souza</t>
  </si>
  <si>
    <t>O Menino que engoliu o choro</t>
  </si>
  <si>
    <t>Editora Navegantes Ltda</t>
  </si>
  <si>
    <t xml:space="preserve">79,25
</t>
  </si>
  <si>
    <t>Memórias da Cidade Esquecida</t>
  </si>
  <si>
    <t>Almanaque Filmes LTDA</t>
  </si>
  <si>
    <t xml:space="preserve">79,0
</t>
  </si>
  <si>
    <t>Pedras do Vento</t>
  </si>
  <si>
    <t>PIERRE SOUZA FONSECA 05797360675</t>
  </si>
  <si>
    <t xml:space="preserve">78.333
</t>
  </si>
  <si>
    <t>Curta Metragem Mestre Batateiro</t>
  </si>
  <si>
    <t>Kelly Soraia Campos</t>
  </si>
  <si>
    <t xml:space="preserve">78,875
</t>
  </si>
  <si>
    <t>Gravação do videoclipe da música Rua da Cachaça</t>
  </si>
  <si>
    <t>Marcio Luiz Ribeiro Bacelar</t>
  </si>
  <si>
    <t xml:space="preserve">78,792
</t>
  </si>
  <si>
    <t xml:space="preserve">Reconexões - Pury kará txaé </t>
  </si>
  <si>
    <t>Olivia Maria Batista de Oliveira Bortolusci</t>
  </si>
  <si>
    <t>Visões Desveladas</t>
  </si>
  <si>
    <t>Ricardo Veneziani da Silva Ramos</t>
  </si>
  <si>
    <t>Jovens em Rota</t>
  </si>
  <si>
    <t>KARLA NATARIO SERVIÇOS EDUCACIONAIS E CINEMATOGRÁFICOS LTDA</t>
  </si>
  <si>
    <t>UBERLANDIA</t>
  </si>
  <si>
    <t>Que Reis Sou Eu?</t>
  </si>
  <si>
    <t>Karla Vaniely Rodrigues Nunes</t>
  </si>
  <si>
    <t xml:space="preserve">89,771
</t>
  </si>
  <si>
    <t>Por Quem os Sinos Tocam</t>
  </si>
  <si>
    <t>Kellen Auxiliadora Pereira</t>
  </si>
  <si>
    <t xml:space="preserve">86.75
</t>
  </si>
  <si>
    <t>INCERTO INSTANTE em VIDEOPOEMA</t>
  </si>
  <si>
    <t>Ailtom Alves Gobira</t>
  </si>
  <si>
    <t xml:space="preserve">78,521
</t>
  </si>
  <si>
    <t>Vídeo documental do Processo</t>
  </si>
  <si>
    <t>Jéssica de Vasconcellos Nunes</t>
  </si>
  <si>
    <t xml:space="preserve">78,452
</t>
  </si>
  <si>
    <t>ENTRE TRILHOS E TRILHAS: A CIDADE DAS OLIVEIRAS</t>
  </si>
  <si>
    <t>JOSÉ SIPRIANI ALVES TEIXEIRA</t>
  </si>
  <si>
    <t xml:space="preserve">OURO BRANCO </t>
  </si>
  <si>
    <t xml:space="preserve">78,438
</t>
  </si>
  <si>
    <t>TRESAMADAS</t>
  </si>
  <si>
    <t>NAVEGADOR MUSICA PRODUÇÃO E EVENTOS LTDA</t>
  </si>
  <si>
    <t xml:space="preserve">78,4
</t>
  </si>
  <si>
    <t xml:space="preserve">Olhos Sonoros </t>
  </si>
  <si>
    <t>Carla Vilela Almeida</t>
  </si>
  <si>
    <t xml:space="preserve">78,333
</t>
  </si>
  <si>
    <t>Vídeo Clipe da Família Bicho</t>
  </si>
  <si>
    <t>Luciana Rossi de Jesus</t>
  </si>
  <si>
    <t>Videclipe Cantinho das Gerais</t>
  </si>
  <si>
    <t>HYURI FERNANDES MARTINS LUNA</t>
  </si>
  <si>
    <t>Minas Gerais</t>
  </si>
  <si>
    <t xml:space="preserve">78,25
</t>
  </si>
  <si>
    <t xml:space="preserve">78,125
</t>
  </si>
  <si>
    <t>Ensaio para dois e um buraco</t>
  </si>
  <si>
    <t>João Paulo Machado Pena Franco</t>
  </si>
  <si>
    <t xml:space="preserve">Documentário: Expansão da arte para o mundo digital </t>
  </si>
  <si>
    <t>Lucas Da Silva Pinto</t>
  </si>
  <si>
    <t xml:space="preserve">78,1
</t>
  </si>
  <si>
    <t>Tela Visão</t>
  </si>
  <si>
    <t>Fábio Gruppi de Freitas</t>
  </si>
  <si>
    <t xml:space="preserve">78,063
</t>
  </si>
  <si>
    <t>Prescrito</t>
  </si>
  <si>
    <t>Carlos Eduardo da Silva</t>
  </si>
  <si>
    <t xml:space="preserve">78
</t>
  </si>
  <si>
    <t>Tente Usar a Roupa Que eu Estou Usando</t>
  </si>
  <si>
    <t>Italo Charles de Almeida Pereira</t>
  </si>
  <si>
    <t xml:space="preserve">77.625
</t>
  </si>
  <si>
    <t>Videodança: Corpo e Tecnologia em Movimento</t>
  </si>
  <si>
    <t>Wenderson Godoi dos Santos</t>
  </si>
  <si>
    <t xml:space="preserve">77,895
</t>
  </si>
  <si>
    <t xml:space="preserve">Do Agreste às águas de Minas. </t>
  </si>
  <si>
    <t>Karoliny Galvão Bandeira</t>
  </si>
  <si>
    <t xml:space="preserve">77,875
</t>
  </si>
  <si>
    <t>RraS: videoclipe Fé Devoção e Ancestralidade</t>
  </si>
  <si>
    <t>ANTONIO CARLOS BATISTA 05917575673</t>
  </si>
  <si>
    <t>Monsenhor Paulo</t>
  </si>
  <si>
    <t>Catibiribolâncias Musicais - Mostrinha I</t>
  </si>
  <si>
    <t>Cartaz Produções Ltda.</t>
  </si>
  <si>
    <t>Ôh de casa nobre gente! Memória folieira no Campo das Vertentes</t>
  </si>
  <si>
    <t>USIN - USINA DE CULTURA TECNOLOGIA E TURISMO LTDA</t>
  </si>
  <si>
    <t xml:space="preserve">77,792
</t>
  </si>
  <si>
    <t>Programa Cultural Nas trilhas com Bruno Moura pod Cast</t>
  </si>
  <si>
    <t>Bruno Moura Silva</t>
  </si>
  <si>
    <t xml:space="preserve">77,708
</t>
  </si>
  <si>
    <t>Mestre Lima o oleiro da ponto Alto do Moura à Minas Gerais</t>
  </si>
  <si>
    <t>A história do grupo de capoeira tradição</t>
  </si>
  <si>
    <t>Antônio Natan de Mesquita</t>
  </si>
  <si>
    <t xml:space="preserve">77,667
</t>
  </si>
  <si>
    <t>VIDEO TEATRO 30 ANOS DA OFICINA DE ARTES CÊNICAS SEBASTIÃO FURLAN</t>
  </si>
  <si>
    <t>DANILO LUCAS MARCELINO</t>
  </si>
  <si>
    <t xml:space="preserve">77,66
</t>
  </si>
  <si>
    <t>Se Joga - Teledisco</t>
  </si>
  <si>
    <t>Érika Machado Hermeto</t>
  </si>
  <si>
    <t xml:space="preserve">77,646
</t>
  </si>
  <si>
    <t xml:space="preserve">77,500
</t>
  </si>
  <si>
    <t>Conto de Cura:  Um Conto da Calango</t>
  </si>
  <si>
    <t>Mônica Toledo Silva</t>
  </si>
  <si>
    <t>Heroínas Ocultas: As professoras de Janaúba</t>
  </si>
  <si>
    <t>Kelen Alves do Nascimento Diniz</t>
  </si>
  <si>
    <t xml:space="preserve">77,5
</t>
  </si>
  <si>
    <t>PERSPECTIVAS EM EQUILÍBRIO - Uma Jornada Audiovisual de Monociclo 2025</t>
  </si>
  <si>
    <t>ALEXANDRE MAYRINK DE CASTRO VILELA 11091212619</t>
  </si>
  <si>
    <t xml:space="preserve"> “Eu tenho vergonha de chorar feche os olhos”</t>
  </si>
  <si>
    <t>ANTES DO FIM PRODUCOES LTDA</t>
  </si>
  <si>
    <t xml:space="preserve">77,417
</t>
  </si>
  <si>
    <t>Quebrada a 4.DOC</t>
  </si>
  <si>
    <t>Emanuel Araújo Castello Branco</t>
  </si>
  <si>
    <t xml:space="preserve"> Muriaé</t>
  </si>
  <si>
    <t xml:space="preserve">77,333
</t>
  </si>
  <si>
    <t xml:space="preserve">(Re) Existir </t>
  </si>
  <si>
    <t xml:space="preserve">izabella bonifacio de souza </t>
  </si>
  <si>
    <t>uberlandia</t>
  </si>
  <si>
    <t>Milagre de Reis</t>
  </si>
  <si>
    <t>Kellity Aparecida Dias de Souza</t>
  </si>
  <si>
    <t>Vazante</t>
  </si>
  <si>
    <t xml:space="preserve">75
</t>
  </si>
  <si>
    <t>Cinecast</t>
  </si>
  <si>
    <t>CASA SETE PRODUCAO AUDIOVISUAL LTDA</t>
  </si>
  <si>
    <t xml:space="preserve">77,229
</t>
  </si>
  <si>
    <t>Música com Esperança</t>
  </si>
  <si>
    <t>Elcio Souza Santos</t>
  </si>
  <si>
    <t xml:space="preserve">77,22
</t>
  </si>
  <si>
    <t>Divina Polis</t>
  </si>
  <si>
    <t>Tulio Gustavo Fernandes Cardoso</t>
  </si>
  <si>
    <t xml:space="preserve">77,166
</t>
  </si>
  <si>
    <t>SAPUCAI CRIATIVOS PRODUCOES ARTISTICAS E EVENTOS LTDA</t>
  </si>
  <si>
    <t xml:space="preserve">77,125
</t>
  </si>
  <si>
    <t>Leo Mattus na Carreira</t>
  </si>
  <si>
    <t>21.091.844 LEONARDO MATOS BARBOSA</t>
  </si>
  <si>
    <t>Studio Pop temporada especial</t>
  </si>
  <si>
    <t>Sertão &amp; Mar Comunicações Ltda.</t>
  </si>
  <si>
    <t>Montes Claros/MG</t>
  </si>
  <si>
    <t>Memórias em Escombros: Hospital Psiquiátrico Santa Maria</t>
  </si>
  <si>
    <t>21.076.844 CAMILA LACERDA LOPES</t>
  </si>
  <si>
    <t xml:space="preserve">77,062
</t>
  </si>
  <si>
    <t>Marinheiro de Nossa Senhora do Rosário: Entre Ondas e Crenças</t>
  </si>
  <si>
    <t>JEFFERSON MARTINS DAVID</t>
  </si>
  <si>
    <t xml:space="preserve">77,0417
</t>
  </si>
  <si>
    <t>Raízes Mineiras: Um Documentário Vivo</t>
  </si>
  <si>
    <t>MICHEL LOPES DA SILVA 10641299605</t>
  </si>
  <si>
    <t>Itapecerica-MG</t>
  </si>
  <si>
    <t xml:space="preserve">77,041
</t>
  </si>
  <si>
    <t>Proposta de Documentário: Vozes Invisíveis: Mulheres na Cena Independente</t>
  </si>
  <si>
    <t xml:space="preserve">Butterfly </t>
  </si>
  <si>
    <t xml:space="preserve">77,0
</t>
  </si>
  <si>
    <t>Poema Cinésico Para Bem Amar no Sertão</t>
  </si>
  <si>
    <t>36.163.734 ALICE SANTOS MESQUITA</t>
  </si>
  <si>
    <t xml:space="preserve">76,937
</t>
  </si>
  <si>
    <t>Fragmentos da Alma</t>
  </si>
  <si>
    <t>Priscilla Picoli dos Santos Nascimento</t>
  </si>
  <si>
    <t xml:space="preserve">76,917
</t>
  </si>
  <si>
    <t>Museu do Índio: história e pré-história do sul de Minas</t>
  </si>
  <si>
    <t>Edelson Borges da Silva</t>
  </si>
  <si>
    <t>Machado (MG)</t>
  </si>
  <si>
    <t>Conexão-Dança</t>
  </si>
  <si>
    <t>Liliane da Conceição Rosa da Silva</t>
  </si>
  <si>
    <t xml:space="preserve">76,9
</t>
  </si>
  <si>
    <t>Meus stories minha vida.</t>
  </si>
  <si>
    <t>HENA LOPES NOBRE GUIMARAES</t>
  </si>
  <si>
    <t xml:space="preserve">76,875
</t>
  </si>
  <si>
    <t>Curvelo: a Cidade que conta histórias</t>
  </si>
  <si>
    <t>ANTONIO SIMOES FONSECA JUNIRO</t>
  </si>
  <si>
    <t>CURVELO</t>
  </si>
  <si>
    <t>Laços Ancestrais: Da Pré-História à Modernidade - Uma Animação em Xilogravura</t>
  </si>
  <si>
    <t>Gabriel Magalhães Matheus e Souza</t>
  </si>
  <si>
    <t>Ruberto - Encantos Largados na Terra do Sol</t>
  </si>
  <si>
    <t>JOAO GABRIEL COURA DE MARINS 13566878650</t>
  </si>
  <si>
    <t>Arinos</t>
  </si>
  <si>
    <t xml:space="preserve">76,792
</t>
  </si>
  <si>
    <t>Alquimia Poética - Matilha.Lab</t>
  </si>
  <si>
    <t>Breno Amorim da Silva</t>
  </si>
  <si>
    <t xml:space="preserve">76,771
</t>
  </si>
  <si>
    <t>Videodança do Grupo Sênior de Dança (40+)</t>
  </si>
  <si>
    <t>Brenda de Melo Silva 105.438.886-57</t>
  </si>
  <si>
    <t xml:space="preserve">76,708
</t>
  </si>
  <si>
    <t>PRODUÇÃO DE VÍDEOCLIPE DA MÚSICA SRA. ANGST</t>
  </si>
  <si>
    <t>JAMERSON REZENDE BARCELOS 05918318640</t>
  </si>
  <si>
    <t>JOÃO MONLEVADE-MG</t>
  </si>
  <si>
    <t xml:space="preserve">76,667
</t>
  </si>
  <si>
    <t>Da Dança as Danças</t>
  </si>
  <si>
    <t>Elizange dos Santos Passos</t>
  </si>
  <si>
    <t>Ipatinga/MG</t>
  </si>
  <si>
    <t>Ensaio para a morte ou a mulher que morreu dançando</t>
  </si>
  <si>
    <t>16.885.650 Lorena Soares Moreira</t>
  </si>
  <si>
    <t xml:space="preserve">76,625
</t>
  </si>
  <si>
    <t>PRA VER A BANDA TOCAR - MAESTRO CLAUDINEI ALVES DOS SANTOS</t>
  </si>
  <si>
    <t>CLAUDINEI ALVES DOS SANTOS</t>
  </si>
  <si>
    <t>PRESIDENTE KUBISTSCHEK</t>
  </si>
  <si>
    <t xml:space="preserve">76,5
</t>
  </si>
  <si>
    <t>Luzes de Minas</t>
  </si>
  <si>
    <t>RUDSON NAYSTON ROCHA MATIAS</t>
  </si>
  <si>
    <t>JOÃO DE BARRO</t>
  </si>
  <si>
    <t>Kelly Versiany Maciel</t>
  </si>
  <si>
    <t>Retratos da Longevidade: Reflexões e Inspirações de Belo Horizonte</t>
  </si>
  <si>
    <t>BE PANDA LTDA</t>
  </si>
  <si>
    <t>Capoeira esporte oficial do município de Lavras</t>
  </si>
  <si>
    <t xml:space="preserve">Rickelmer Maykon Fernandes Santos </t>
  </si>
  <si>
    <t>Programa Cultural Nas Trilhas com Bruno Moura  - PodCast</t>
  </si>
  <si>
    <t>Cabelos de Oyá - coroa melhor não há</t>
  </si>
  <si>
    <t>41.941.935 ELZA CRISTINA SOUSA DA SILVA</t>
  </si>
  <si>
    <t>Divinópolis - MG</t>
  </si>
  <si>
    <t xml:space="preserve">76,125
</t>
  </si>
  <si>
    <t>Mártir Filomena: da exclusão à ascensão do Mito</t>
  </si>
  <si>
    <t>Fernando Antonio Borges Junior 05869599636</t>
  </si>
  <si>
    <t>Sereia</t>
  </si>
  <si>
    <t xml:space="preserve">Lara Firmino Araújo </t>
  </si>
  <si>
    <t xml:space="preserve">Montes Claros </t>
  </si>
  <si>
    <t xml:space="preserve">71,958
</t>
  </si>
  <si>
    <t>VALENTINA</t>
  </si>
  <si>
    <t>BRUNO LEAL MEDEIROS</t>
  </si>
  <si>
    <t>FRANCISCO DUMONT</t>
  </si>
  <si>
    <t xml:space="preserve">76,000
</t>
  </si>
  <si>
    <t>Pocket Show no Studio Roots</t>
  </si>
  <si>
    <t>Ronildo Martins Guimarães</t>
  </si>
  <si>
    <t xml:space="preserve">76
</t>
  </si>
  <si>
    <t>Documentário Pedro Malasartes no reino da princesa que não ria .</t>
  </si>
  <si>
    <t xml:space="preserve">Marcelo Renato Da Silveira </t>
  </si>
  <si>
    <t>Inhapim</t>
  </si>
  <si>
    <t xml:space="preserve">75,938
</t>
  </si>
  <si>
    <t>Folia de Reis: Raízes e Tradições de Minas Gerais</t>
  </si>
  <si>
    <t>Jander Lúcio Bento</t>
  </si>
  <si>
    <t xml:space="preserve">75,833
</t>
  </si>
  <si>
    <t>Alfarrabista</t>
  </si>
  <si>
    <t>OLADA PRODUÇÕES AUDIOVISUAIS LTDA.</t>
  </si>
  <si>
    <t xml:space="preserve">75,7
</t>
  </si>
  <si>
    <t>GRAÇA</t>
  </si>
  <si>
    <t>Larissa Assis Bocchino</t>
  </si>
  <si>
    <t xml:space="preserve">92,25
</t>
  </si>
  <si>
    <t>Attraversiamo</t>
  </si>
  <si>
    <t xml:space="preserve">75,562
</t>
  </si>
  <si>
    <t>São João Batista do Glória MG</t>
  </si>
  <si>
    <t xml:space="preserve">75,541
</t>
  </si>
  <si>
    <t>Pássaro Mutante</t>
  </si>
  <si>
    <t>Celso de Luccas</t>
  </si>
  <si>
    <t xml:space="preserve">75,458
</t>
  </si>
  <si>
    <t xml:space="preserve">Reviravolta </t>
  </si>
  <si>
    <t>THIAGO MEDEIROS CARVALHO 11994402644</t>
  </si>
  <si>
    <t xml:space="preserve">75,354
</t>
  </si>
  <si>
    <t>Videocast Histórias das Várias Mulheres</t>
  </si>
  <si>
    <t xml:space="preserve">Mariana Laurentino Teixeira </t>
  </si>
  <si>
    <t xml:space="preserve">75,292
</t>
  </si>
  <si>
    <t>Silêncio no Set</t>
  </si>
  <si>
    <t>Leonardo Venancio Coelho</t>
  </si>
  <si>
    <t>Jardim</t>
  </si>
  <si>
    <t>Pedro Gonçalves Firmiano Ribeiro</t>
  </si>
  <si>
    <t xml:space="preserve">75,104
</t>
  </si>
  <si>
    <t>Street Surfing</t>
  </si>
  <si>
    <t>Igor Pires Maia</t>
  </si>
  <si>
    <t xml:space="preserve">75,083
</t>
  </si>
  <si>
    <t>Tem mel? Um retrato das abelhas sem ferrão do bairro Planalto em Belo Horizonte</t>
  </si>
  <si>
    <t>Antônio Leonardo Bispo Campos</t>
  </si>
  <si>
    <t>DE PONTO AOS PONTOS DE CULTURA</t>
  </si>
  <si>
    <t>Filó Incubadora Cultural - Ponto de Cultura</t>
  </si>
  <si>
    <t xml:space="preserve">75,000
</t>
  </si>
  <si>
    <t>Acaba-mundo</t>
  </si>
  <si>
    <t>Retrogosto Filmes LTDA.</t>
  </si>
  <si>
    <t>InFértil</t>
  </si>
  <si>
    <t>GILBERTO DE LIMA GOULART 08401043670</t>
  </si>
  <si>
    <t>Curta-metragem “AURORA”</t>
  </si>
  <si>
    <t>Letícia Costa Gaio</t>
  </si>
  <si>
    <t xml:space="preserve">69,625
</t>
  </si>
  <si>
    <t>Memórias de Erê</t>
  </si>
  <si>
    <t>Paula Duarte Souza 10372991670</t>
  </si>
  <si>
    <t xml:space="preserve">74.188
</t>
  </si>
  <si>
    <t>Rosinha e Zé João: música e história em curta metragem</t>
  </si>
  <si>
    <t>Cícero Alves Pereira</t>
  </si>
  <si>
    <t xml:space="preserve">74,9792
</t>
  </si>
  <si>
    <t>Cultura Viva: Explorando a diversidade do Vale do Jequitinhonha</t>
  </si>
  <si>
    <t>Mardly Ferreira de Souza</t>
  </si>
  <si>
    <t xml:space="preserve">Teófilo Otoni </t>
  </si>
  <si>
    <t xml:space="preserve">74,875
</t>
  </si>
  <si>
    <t>Raízes ancestrais: nossas histórias nossa força.</t>
  </si>
  <si>
    <t>ALEXSANDER MARTINS PEREIRA</t>
  </si>
  <si>
    <t>CORONEL FABRICIANO</t>
  </si>
  <si>
    <t xml:space="preserve">74,792
</t>
  </si>
  <si>
    <t>Programa Brasileirim</t>
  </si>
  <si>
    <t>Marcio Alves de Oliveira</t>
  </si>
  <si>
    <t xml:space="preserve">74,750
</t>
  </si>
  <si>
    <t>Videoclipe Manu</t>
  </si>
  <si>
    <t>Manuel de Almeida Magalhães Andrade</t>
  </si>
  <si>
    <t>Nova União</t>
  </si>
  <si>
    <t>Amélia</t>
  </si>
  <si>
    <t>LIMAO CAPETA FILMES LTDA</t>
  </si>
  <si>
    <t xml:space="preserve">91,145
</t>
  </si>
  <si>
    <t>BOX TItiago - Album Audivisual</t>
  </si>
  <si>
    <t>Tiago Leitão</t>
  </si>
  <si>
    <t>Economia da Cultura e a Produção Artística</t>
  </si>
  <si>
    <t>Anderson Luiz Miranda Costa</t>
  </si>
  <si>
    <t xml:space="preserve">74,583
</t>
  </si>
  <si>
    <t>Cena Teatro Quando Elas Dizem Não</t>
  </si>
  <si>
    <t>Carmen Lorena Jamarino Andrade Parreira</t>
  </si>
  <si>
    <t xml:space="preserve">74,541
</t>
  </si>
  <si>
    <t xml:space="preserve">A Poesia e o Fazer Poéticoescritores contemporâneos  Brasília de Minas-MG 				</t>
  </si>
  <si>
    <t>JEAN RODRIGUES DE SOUZA 16066082663</t>
  </si>
  <si>
    <t xml:space="preserve">74,5
</t>
  </si>
  <si>
    <t>Você também é Assim?</t>
  </si>
  <si>
    <t>Nahra de Castro Fulgêncio Mestre</t>
  </si>
  <si>
    <t xml:space="preserve">74,479
</t>
  </si>
  <si>
    <t>ERA UMA CAIXA ENORME</t>
  </si>
  <si>
    <t>LIVIA MONTENEGRO DE OLIVEIRA ROCHA 10171905695</t>
  </si>
  <si>
    <t xml:space="preserve">74,37
</t>
  </si>
  <si>
    <t>A técnica Mineira em Ação</t>
  </si>
  <si>
    <t xml:space="preserve">74,333
</t>
  </si>
  <si>
    <t xml:space="preserve">OMOLOKO - AS ROÇAS DE SANTO </t>
  </si>
  <si>
    <t>Arquipélago Ltda</t>
  </si>
  <si>
    <t xml:space="preserve">74,250
</t>
  </si>
  <si>
    <t>Videoclipe: Samba do Tutut</t>
  </si>
  <si>
    <t>Caminantes</t>
  </si>
  <si>
    <t>DE CIRCO AOS CIRCOS</t>
  </si>
  <si>
    <t>Carlos dos Santos Passos</t>
  </si>
  <si>
    <t>Raízes Reencontradas: Uma Jornada ao Coração do Interior</t>
  </si>
  <si>
    <t>Lorena Kelem Alves dos Santos Laia</t>
  </si>
  <si>
    <t xml:space="preserve">68,104
</t>
  </si>
  <si>
    <t>Plastiquento - O Horripilante Destino do Plástico</t>
  </si>
  <si>
    <t>DANIELLE ORENSTEIN MOLISANI 30763771830</t>
  </si>
  <si>
    <t xml:space="preserve"> São Thomé das Letras</t>
  </si>
  <si>
    <t xml:space="preserve">74,146
</t>
  </si>
  <si>
    <t>A Serra sempre foi dos Puris</t>
  </si>
  <si>
    <t>guilherme barcellos gjorup</t>
  </si>
  <si>
    <t xml:space="preserve">73,9
</t>
  </si>
  <si>
    <t xml:space="preserve">Minidocumentário: Tá caindo fulô </t>
  </si>
  <si>
    <t>Douglas Bernardo Lopes Issa</t>
  </si>
  <si>
    <t xml:space="preserve">73,771
</t>
  </si>
  <si>
    <t>Harmonia em Guaranésia: Notas de uma História Musical</t>
  </si>
  <si>
    <t>Ivan Soares David</t>
  </si>
  <si>
    <t>Guaranésia</t>
  </si>
  <si>
    <t xml:space="preserve">73,708
</t>
  </si>
  <si>
    <t>NO RASTRO DE DÓ</t>
  </si>
  <si>
    <t>Dêniston Fernandes Diamantino</t>
  </si>
  <si>
    <t xml:space="preserve">73,562
</t>
  </si>
  <si>
    <t>Easy Groovers Riddim</t>
  </si>
  <si>
    <t>Igor Ruas Cardoso</t>
  </si>
  <si>
    <t>Congonhas</t>
  </si>
  <si>
    <t xml:space="preserve">73,542
</t>
  </si>
  <si>
    <t>Manifestações Culturais de Muriaé</t>
  </si>
  <si>
    <t>Carla Maria de Paula Silva</t>
  </si>
  <si>
    <t xml:space="preserve">73,541
</t>
  </si>
  <si>
    <t>Cartas Hídricas - Memórias Potáveis</t>
  </si>
  <si>
    <t>Anderson Sá da Silva</t>
  </si>
  <si>
    <t xml:space="preserve">Bocaiuva </t>
  </si>
  <si>
    <t>O MENINO E O PIÃO</t>
  </si>
  <si>
    <t>CUMBUCCA - PROJETOS CULTURA E SERVICOS E ENTRETENIMENTO LTDA</t>
  </si>
  <si>
    <t xml:space="preserve">73,375
</t>
  </si>
  <si>
    <t>Livre</t>
  </si>
  <si>
    <t xml:space="preserve">Marcos Alexandre Pereira de Magalhães </t>
  </si>
  <si>
    <t xml:space="preserve">73,354
</t>
  </si>
  <si>
    <t>A História do Tambor</t>
  </si>
  <si>
    <t>Wellington da Silva Nascimento</t>
  </si>
  <si>
    <t xml:space="preserve">73,25
</t>
  </si>
  <si>
    <t>Kafunga e os campeões para sempre!</t>
  </si>
  <si>
    <t>EGPenha Agência de Notícias ME</t>
  </si>
  <si>
    <t xml:space="preserve">73,208
</t>
  </si>
  <si>
    <t xml:space="preserve">Criação filme vídeo dança masculinidades possíveis </t>
  </si>
  <si>
    <t>Victor Alves Mariano Ribeiro</t>
  </si>
  <si>
    <t xml:space="preserve">73,104
</t>
  </si>
  <si>
    <t>A Morte que passe amanhã</t>
  </si>
  <si>
    <t>Caroline Gerhein Nascimento</t>
  </si>
  <si>
    <t xml:space="preserve">73,000
</t>
  </si>
  <si>
    <t>Dona Vanja Conta</t>
  </si>
  <si>
    <t>Israel Augusto da Silva</t>
  </si>
  <si>
    <t xml:space="preserve">73
</t>
  </si>
  <si>
    <t>ANIMA</t>
  </si>
  <si>
    <t>Jacob Faria</t>
  </si>
  <si>
    <t>Ubaporanga</t>
  </si>
  <si>
    <t xml:space="preserve">72,938
</t>
  </si>
  <si>
    <t>Cidade Criativa Cidade Feliz- Transformação criativa</t>
  </si>
  <si>
    <t>48.610.329 ELEIANA CARLA DOS SANTOS SILVA MENDONÇA</t>
  </si>
  <si>
    <t>O Cão de Omulu</t>
  </si>
  <si>
    <t>Lucas Calixto Vieira</t>
  </si>
  <si>
    <t>lagoa santa</t>
  </si>
  <si>
    <t xml:space="preserve">87,563
</t>
  </si>
  <si>
    <t xml:space="preserve"> COMO CHEGAR AO ENCONTRO DOS VALES</t>
  </si>
  <si>
    <t>LOURIVAL MARTINS DE BRITO FILHO</t>
  </si>
  <si>
    <t>CAPELINHA</t>
  </si>
  <si>
    <t xml:space="preserve">72,8542
</t>
  </si>
  <si>
    <t>Meu Deus Pataro!</t>
  </si>
  <si>
    <t>Matheus Pataro Soares</t>
  </si>
  <si>
    <t>Ponte Nova</t>
  </si>
  <si>
    <t xml:space="preserve">72,75
</t>
  </si>
  <si>
    <t>Curta Metragem Cápsula do Tempo</t>
  </si>
  <si>
    <t>Lucas Henrique Nunes dos Santos</t>
  </si>
  <si>
    <t xml:space="preserve">79,791
</t>
  </si>
  <si>
    <t>o que faz desta canção uma referência</t>
  </si>
  <si>
    <t>Affonso Freitas de Morais</t>
  </si>
  <si>
    <t xml:space="preserve">72,500
</t>
  </si>
  <si>
    <t>Você também é assim?</t>
  </si>
  <si>
    <t>SAMBA COM ATITUDE</t>
  </si>
  <si>
    <t>GERALDO COSTA OLIVEIRA</t>
  </si>
  <si>
    <t xml:space="preserve">72,458
</t>
  </si>
  <si>
    <t>Montezuma - o homem das cavernas e o elo perdido em Minas Gerais</t>
  </si>
  <si>
    <t>Machado</t>
  </si>
  <si>
    <t xml:space="preserve">72,4167
</t>
  </si>
  <si>
    <t>Videoclipes 4 cantos</t>
  </si>
  <si>
    <t xml:space="preserve">30.517.092 THOBIAS JACOBI LIEVEN </t>
  </si>
  <si>
    <t>SÃO JOÃO DEL REI-MG</t>
  </si>
  <si>
    <t xml:space="preserve">72,375
</t>
  </si>
  <si>
    <t>Represa</t>
  </si>
  <si>
    <t>Lucas Matos Uchôa</t>
  </si>
  <si>
    <t>João Pinheiro</t>
  </si>
  <si>
    <t>Elas Inspiram</t>
  </si>
  <si>
    <t xml:space="preserve">72,250
</t>
  </si>
  <si>
    <t xml:space="preserve">NO SOL DAS GERAIS - VIDEO CLIPE </t>
  </si>
  <si>
    <t>Marco Antonio Bouquard Cunha</t>
  </si>
  <si>
    <t xml:space="preserve">72,2083
</t>
  </si>
  <si>
    <t>Álbum visual do disco Mãe do artista rionovense Me Gusta Xagusta</t>
  </si>
  <si>
    <t>Gustavo Xavier Agostinho</t>
  </si>
  <si>
    <t>Rio Novo</t>
  </si>
  <si>
    <t xml:space="preserve">72,208
</t>
  </si>
  <si>
    <t>Águas Virtuosas</t>
  </si>
  <si>
    <t>Luiz Eduardo de Biaso Martins</t>
  </si>
  <si>
    <t>Lambari</t>
  </si>
  <si>
    <t xml:space="preserve">76,093
</t>
  </si>
  <si>
    <t>O MISTÉRIO DA ÁGUA SANTA</t>
  </si>
  <si>
    <t>LUIZ GILMAR DE CASTRO FURTADO</t>
  </si>
  <si>
    <t>São Thomé das Letras</t>
  </si>
  <si>
    <t>NO CUCO DO MINEIRO PODCAST</t>
  </si>
  <si>
    <t>GUTI PRODUÇÕES ARTÍSTICA E CULTURAIS LTDA</t>
  </si>
  <si>
    <t>UBERABA</t>
  </si>
  <si>
    <t xml:space="preserve">72,041
</t>
  </si>
  <si>
    <t>BLUE</t>
  </si>
  <si>
    <t>Sarah Passos de Campos Pinto</t>
  </si>
  <si>
    <t xml:space="preserve">72
</t>
  </si>
  <si>
    <t>DRAMANIACS LIVE NEWS</t>
  </si>
  <si>
    <t>DEIVERSON JÉSUS ABREU TÓFANO</t>
  </si>
  <si>
    <t xml:space="preserve">71,979
</t>
  </si>
  <si>
    <t>VIDEO DANÇA – MARIA NINGUÉM</t>
  </si>
  <si>
    <t xml:space="preserve">Myllena Caroline de Azevedo Machado </t>
  </si>
  <si>
    <t>SUPER</t>
  </si>
  <si>
    <t>Luiz Guilherme WOLF BORGES</t>
  </si>
  <si>
    <t>Poços de Caldas/MG</t>
  </si>
  <si>
    <t xml:space="preserve">63,791
</t>
  </si>
  <si>
    <t>Projeto de Vídeo Teatro: Eu e Tu</t>
  </si>
  <si>
    <t xml:space="preserve">71,895
</t>
  </si>
  <si>
    <t xml:space="preserve">71,87
</t>
  </si>
  <si>
    <t>Tropeiro: Entre o Dever e a Aventura</t>
  </si>
  <si>
    <t>João Paulo Batista Novais</t>
  </si>
  <si>
    <t xml:space="preserve">71,854
</t>
  </si>
  <si>
    <t>a história de quem fica</t>
  </si>
  <si>
    <t>João Gabriel Rabello Silva</t>
  </si>
  <si>
    <t xml:space="preserve">71,770
</t>
  </si>
  <si>
    <t>Identidade Sua</t>
  </si>
  <si>
    <t>Fabiano Pires da Silva</t>
  </si>
  <si>
    <t>Ipuiúna</t>
  </si>
  <si>
    <t xml:space="preserve">71,7292
</t>
  </si>
  <si>
    <t xml:space="preserve">Revivendo Belchior - A Velha Roupa Colorida </t>
  </si>
  <si>
    <t xml:space="preserve"> ADÉLIA ROQUE BARROS SOUZA </t>
  </si>
  <si>
    <t xml:space="preserve"> Coronel Fabriciano</t>
  </si>
  <si>
    <t xml:space="preserve">71,667
</t>
  </si>
  <si>
    <t>“Você já leu?”: Vídeo-resenhas críticas sobre obras das humanidades</t>
  </si>
  <si>
    <t>Rodrigo Junio Soares</t>
  </si>
  <si>
    <t>Insensatez</t>
  </si>
  <si>
    <t>Luzes da Cidade – Grupo de Cinéfilos e Produtores Culturais</t>
  </si>
  <si>
    <t>Da Terra ao Tronco do Tronco à Arte.</t>
  </si>
  <si>
    <t>Ester Biazzi Pinto</t>
  </si>
  <si>
    <t>Campaha-MG</t>
  </si>
  <si>
    <t xml:space="preserve">71,625
</t>
  </si>
  <si>
    <t xml:space="preserve"> Gravação de Videoclipe da música Morros que desabam</t>
  </si>
  <si>
    <t>Ana Luiza De Paula Silva</t>
  </si>
  <si>
    <t>teofilo otoni</t>
  </si>
  <si>
    <t xml:space="preserve">71,604
</t>
  </si>
  <si>
    <t>Rota de Turismo Cultural  no Vale do Aço</t>
  </si>
  <si>
    <t>Filipe de Oliveira Andrade</t>
  </si>
  <si>
    <t xml:space="preserve">71,6
</t>
  </si>
  <si>
    <t>Videoclipe “Prece” um samba de autoria de Vinícius Leal e Juninho da Silva.</t>
  </si>
  <si>
    <t>Tassio Pereira Lopes</t>
  </si>
  <si>
    <t xml:space="preserve">71,56
</t>
  </si>
  <si>
    <t>Vamos Viver o Amor</t>
  </si>
  <si>
    <t>Leonardo Mozar Ribeiro</t>
  </si>
  <si>
    <t xml:space="preserve">71,500
</t>
  </si>
  <si>
    <t>Invisíveis na Cidade</t>
  </si>
  <si>
    <t>Lídia Maria Meirelles</t>
  </si>
  <si>
    <t xml:space="preserve">71,458
</t>
  </si>
  <si>
    <t>EU NASCI HÁ DEZ MIL ANOS ATRÁS</t>
  </si>
  <si>
    <t>B. S. CANESCHI ME</t>
  </si>
  <si>
    <t>UBÁ</t>
  </si>
  <si>
    <t xml:space="preserve">Congado do Rosário do Rio das Mortes </t>
  </si>
  <si>
    <t>Lia Lombardi Parente</t>
  </si>
  <si>
    <t>são joão del-Rei</t>
  </si>
  <si>
    <t xml:space="preserve">71,375
</t>
  </si>
  <si>
    <t xml:space="preserve">REC – criar Movimento em Harmonia </t>
  </si>
  <si>
    <t>Gregory Vieira de Moura</t>
  </si>
  <si>
    <t>DE REI GALANGA A CHICO REI – UMA LENDA MINIEIRA</t>
  </si>
  <si>
    <t>MEDULA ESTUDIO LTDA</t>
  </si>
  <si>
    <t xml:space="preserve">71,354
</t>
  </si>
  <si>
    <t>Marília de Dirceu</t>
  </si>
  <si>
    <t>BRUNO MORAES REGENTHAL 31805903861</t>
  </si>
  <si>
    <t xml:space="preserve">71,333
</t>
  </si>
  <si>
    <t>Chantal</t>
  </si>
  <si>
    <t>Victor Aparecido Lopes</t>
  </si>
  <si>
    <t xml:space="preserve">Juatuba </t>
  </si>
  <si>
    <t xml:space="preserve">Guia de sobrevivencia de um palhaço </t>
  </si>
  <si>
    <t>Alexandre ferreira Ventura</t>
  </si>
  <si>
    <t xml:space="preserve">71,33
</t>
  </si>
  <si>
    <t>É Dia dos Namorados</t>
  </si>
  <si>
    <t>Marcia Alves Pereira</t>
  </si>
  <si>
    <t xml:space="preserve">71,292
</t>
  </si>
  <si>
    <t xml:space="preserve"> Jacira: apontando memórias vestidos causos e afetos. (título provisório)</t>
  </si>
  <si>
    <t>simone pazzini chiaretti naddeo 07342515647</t>
  </si>
  <si>
    <t xml:space="preserve"> POD MUSICA COM O JOTTA- VIDEOCAST</t>
  </si>
  <si>
    <t xml:space="preserve"> Henrique Juliano dos Santos</t>
  </si>
  <si>
    <t xml:space="preserve">71,271
</t>
  </si>
  <si>
    <t>PRESENÇA</t>
  </si>
  <si>
    <t>César Maurício Alberto</t>
  </si>
  <si>
    <t xml:space="preserve">71,25
</t>
  </si>
  <si>
    <t>JARDIM DA MATRIARKA</t>
  </si>
  <si>
    <t>KANDREA NASCIMENTO CÂNDIDO</t>
  </si>
  <si>
    <t>Protetores do Cerrado a jornada da semente.</t>
  </si>
  <si>
    <t>Reginaldo Gonçalves da Silva CPF 01331972639</t>
  </si>
  <si>
    <t>Bença pai!</t>
  </si>
  <si>
    <t xml:space="preserve">Luter dos Reis Neves Winter </t>
  </si>
  <si>
    <t xml:space="preserve">71,167
</t>
  </si>
  <si>
    <t>Edifício Paraíso</t>
  </si>
  <si>
    <t>Luzes da Cidade Audiovisual Ltda</t>
  </si>
  <si>
    <t xml:space="preserve">72,125
</t>
  </si>
  <si>
    <t xml:space="preserve">FORRÓ GERAIS </t>
  </si>
  <si>
    <t xml:space="preserve">Imago Filmes Ltda </t>
  </si>
  <si>
    <t xml:space="preserve">71,125
</t>
  </si>
  <si>
    <t>FILMA ESSA! Shorts</t>
  </si>
  <si>
    <t>Matheus Filipe Alves Araujo</t>
  </si>
  <si>
    <t xml:space="preserve">71,12
</t>
  </si>
  <si>
    <t>Estrada Real de Braços Abertos: Cantando no Caminho dos Diamantes</t>
  </si>
  <si>
    <t>mh produções e participações ltda</t>
  </si>
  <si>
    <t>governador valadares</t>
  </si>
  <si>
    <t xml:space="preserve">71,083
</t>
  </si>
  <si>
    <t>Arte das montanhas</t>
  </si>
  <si>
    <t>Uriel Vecchi</t>
  </si>
  <si>
    <t xml:space="preserve">71,062
</t>
  </si>
  <si>
    <t>Carta a um amigo desviado</t>
  </si>
  <si>
    <t>Aisha Maria Brunno de Oliveira Teobaldo</t>
  </si>
  <si>
    <t xml:space="preserve">71,021
</t>
  </si>
  <si>
    <t>Olhos de luz</t>
  </si>
  <si>
    <t>Imago Filmes LTDA</t>
  </si>
  <si>
    <t>ALIENS GERAIS</t>
  </si>
  <si>
    <t>LIVIA CRISTINA DE SOUZA MACHADO</t>
  </si>
  <si>
    <t>Juiz de Fora MG</t>
  </si>
  <si>
    <t xml:space="preserve">71,0
</t>
  </si>
  <si>
    <t>Renato Beá - Tudo está vivo</t>
  </si>
  <si>
    <t>RENATO BARBOSA ALPES</t>
  </si>
  <si>
    <t xml:space="preserve">71
</t>
  </si>
  <si>
    <t>Toda escola deveria ter uma parada do orgulho LGBT</t>
  </si>
  <si>
    <t>Thales do Amaral Santos</t>
  </si>
  <si>
    <t xml:space="preserve">70.750
</t>
  </si>
  <si>
    <t>Luthieria em Canção</t>
  </si>
  <si>
    <t>FERNANDO JUNIOR DE OLIVEIRA SILVA</t>
  </si>
  <si>
    <t xml:space="preserve">70,937
</t>
  </si>
  <si>
    <t>Teófilo Otoni e Maristela de Minas: Ecos das Gerais</t>
  </si>
  <si>
    <t>Gabriela Lopes dos Santos</t>
  </si>
  <si>
    <t xml:space="preserve">70,9
</t>
  </si>
  <si>
    <t>O Artista</t>
  </si>
  <si>
    <t>Gislaine Gonçalves</t>
  </si>
  <si>
    <t xml:space="preserve">70,833
</t>
  </si>
  <si>
    <t>Misericórdia</t>
  </si>
  <si>
    <t>Manuel Rolim Andrés</t>
  </si>
  <si>
    <t xml:space="preserve">93,395
</t>
  </si>
  <si>
    <t>Projeto Origens</t>
  </si>
  <si>
    <t>LEANDRO LELIS DA COSTA</t>
  </si>
  <si>
    <t xml:space="preserve">70,7500
</t>
  </si>
  <si>
    <t>Show da Rainha</t>
  </si>
  <si>
    <t>Mariana Schmit Amancio</t>
  </si>
  <si>
    <t xml:space="preserve">70,708
</t>
  </si>
  <si>
    <t>Estúdio Bemol</t>
  </si>
  <si>
    <t>RICARDO CHEIB 73684988634</t>
  </si>
  <si>
    <t xml:space="preserve">70,667
</t>
  </si>
  <si>
    <t>Ecdise</t>
  </si>
  <si>
    <t>Patrícia Bizzotto Pinto 07914074624</t>
  </si>
  <si>
    <t xml:space="preserve">70,625
</t>
  </si>
  <si>
    <t>Diamantina: Comunidades Patrimônio do Artesanato</t>
  </si>
  <si>
    <t xml:space="preserve">WERLEN FONSECA VIEIRA </t>
  </si>
  <si>
    <t xml:space="preserve">DIAMANTINA </t>
  </si>
  <si>
    <t xml:space="preserve">70,604
</t>
  </si>
  <si>
    <t>A imagem e o Santuário - Uma breve história de Córrego do Bom Jesus</t>
  </si>
  <si>
    <t>Marcus Vinícius Silviano Raio</t>
  </si>
  <si>
    <t>Cambuí</t>
  </si>
  <si>
    <t xml:space="preserve">70,565
</t>
  </si>
  <si>
    <t>Videoclipe Não Vai Ter Mais</t>
  </si>
  <si>
    <t>33.528.941 JONAS LIMA VENANCIO</t>
  </si>
  <si>
    <t xml:space="preserve">70,48
</t>
  </si>
  <si>
    <t>Cinco Personas: uma Videodança Experimental</t>
  </si>
  <si>
    <t>Allan Moscon Zamperini</t>
  </si>
  <si>
    <t xml:space="preserve">70,4583
</t>
  </si>
  <si>
    <t>Registro em Áudiovisual do Espetáculo A Caixa</t>
  </si>
  <si>
    <t>WAGNER ALVES DA SILVA</t>
  </si>
  <si>
    <t xml:space="preserve">70,458
</t>
  </si>
  <si>
    <t>FALAS T</t>
  </si>
  <si>
    <t>Rebeca Borges Gonçalves</t>
  </si>
  <si>
    <t xml:space="preserve">70,45
</t>
  </si>
  <si>
    <t>O CACHORRO MORRE NO FINAL</t>
  </si>
  <si>
    <t xml:space="preserve">92,625
</t>
  </si>
  <si>
    <t>De dentro do rolé</t>
  </si>
  <si>
    <t>Jonathan Vieira Barbosa</t>
  </si>
  <si>
    <t xml:space="preserve">Contagem </t>
  </si>
  <si>
    <t xml:space="preserve">70,4
</t>
  </si>
  <si>
    <t xml:space="preserve">Álbum Visual/Clipes  - Instrumental Dançante - Gravação e show de lançamento </t>
  </si>
  <si>
    <t>André Machado Queiroz</t>
  </si>
  <si>
    <t>Curta Metragem: ELE ME AMA.</t>
  </si>
  <si>
    <t>Marcélia Aguiar Ferreira</t>
  </si>
  <si>
    <t>Orlando</t>
  </si>
  <si>
    <t>Luiza Azevedo Garcia</t>
  </si>
  <si>
    <t>Clube do Riso</t>
  </si>
  <si>
    <t>Marcelo Spomberg</t>
  </si>
  <si>
    <t xml:space="preserve">79,375
</t>
  </si>
  <si>
    <t>Projeto cliPoema</t>
  </si>
  <si>
    <t>Maurício José Gomes Roque</t>
  </si>
  <si>
    <t xml:space="preserve">70,354
</t>
  </si>
  <si>
    <t>São Gotardo terra da Confusão!</t>
  </si>
  <si>
    <t>FUNDACAO EDUCATIVA E CULTURAL DE SAO GOTARDO - FUNDESG</t>
  </si>
  <si>
    <t xml:space="preserve">70,3
</t>
  </si>
  <si>
    <t xml:space="preserve">Produção Formato Livre Produção de Curta da Turma do Vital Brasil. </t>
  </si>
  <si>
    <t xml:space="preserve">Nilber Martins Rosa </t>
  </si>
  <si>
    <t xml:space="preserve">Campanha </t>
  </si>
  <si>
    <t>Luccas e Rodrigo - Videoclipe Luccas e Rodrigo Diferente</t>
  </si>
  <si>
    <t>Rodrigo Carneiro Junior</t>
  </si>
  <si>
    <t xml:space="preserve">70,271
</t>
  </si>
  <si>
    <t>Até Ontem</t>
  </si>
  <si>
    <t>PABLO ALMEIDA MACIEL RIBEIRO</t>
  </si>
  <si>
    <t xml:space="preserve">70,270
</t>
  </si>
  <si>
    <t>AS AVENTURA DE NARCISO</t>
  </si>
  <si>
    <t>PATRICK VALADÃO MOYSÉS 04425697693</t>
  </si>
  <si>
    <t>TRÊS CORAÇÕES</t>
  </si>
  <si>
    <t xml:space="preserve">70,208
</t>
  </si>
  <si>
    <t>O ÍNDIO NA ESCOLA</t>
  </si>
  <si>
    <t xml:space="preserve">DANIEL LOURENÇO PAULINO </t>
  </si>
  <si>
    <t>ARAXA MG</t>
  </si>
  <si>
    <t xml:space="preserve">70,166
</t>
  </si>
  <si>
    <t>PANSPIRITUAL</t>
  </si>
  <si>
    <t>Naessa Marques Pereira</t>
  </si>
  <si>
    <t>Araguari</t>
  </si>
  <si>
    <t xml:space="preserve">70,125
</t>
  </si>
  <si>
    <t>Estamos Indo</t>
  </si>
  <si>
    <t xml:space="preserve">Marley Rocha Porto </t>
  </si>
  <si>
    <t xml:space="preserve">70,083
</t>
  </si>
  <si>
    <t xml:space="preserve">Pelos trilhos e trilhas rotas mineiras para afro cicloturismo. </t>
  </si>
  <si>
    <t>Rodrigo Fernandes Nogueira</t>
  </si>
  <si>
    <t xml:space="preserve">70,042
</t>
  </si>
  <si>
    <t>Fritzl Agonista [vídeo teatro]</t>
  </si>
  <si>
    <t>49.764.738 JOSE BASILIO MARCAL NETO</t>
  </si>
  <si>
    <t>Querida Milinda</t>
  </si>
  <si>
    <t>Sarah Aimê do Carmo</t>
  </si>
  <si>
    <t>Retratos</t>
  </si>
  <si>
    <t>Kristiany Nascimento Silva</t>
  </si>
  <si>
    <t xml:space="preserve">70,0
</t>
  </si>
  <si>
    <t>A ARMADILHA</t>
  </si>
  <si>
    <t>Marco Antônio Silva Vieira</t>
  </si>
  <si>
    <t>Ecos do Passado Pulsar do Presente</t>
  </si>
  <si>
    <t>Janaina Rodrigues de Brito</t>
  </si>
  <si>
    <t xml:space="preserve">70
</t>
  </si>
  <si>
    <t>QUAQUARALALÁ</t>
  </si>
  <si>
    <t>Patrícia Luíza Costa</t>
  </si>
  <si>
    <t>não-lugar</t>
  </si>
  <si>
    <t>41.054.521 Carlos Magnum Lima de Melo Sobrinho</t>
  </si>
  <si>
    <t>Templos Dedilhados: Violão 11 Cordas em Capela Histórica de Uberaba</t>
  </si>
  <si>
    <t>Christhian Barcelos Carvalho Lima Beschizza</t>
  </si>
  <si>
    <t>Cachaça e Cultura: Um Passeio pelas Tradições de Minas</t>
  </si>
  <si>
    <t>Gustavo Pains Moreira</t>
  </si>
  <si>
    <t xml:space="preserve">69,91666667
</t>
  </si>
  <si>
    <t>YESHUA RASGUE OS CÉUS</t>
  </si>
  <si>
    <t>LETICIA LAGE FERREIRA MAFRA</t>
  </si>
  <si>
    <t>Kuruatuba</t>
  </si>
  <si>
    <t>Marcos Ramos do Nascimento</t>
  </si>
  <si>
    <t xml:space="preserve"> VIDEO DANÇA – ARTISTA LOCAL DE BUENO BRANDÃO - MG</t>
  </si>
  <si>
    <t xml:space="preserve">M V BUENO PRODUÇÕES </t>
  </si>
  <si>
    <t>BELO HORIZONTE - MINAS GERAIS</t>
  </si>
  <si>
    <t xml:space="preserve">69,833
</t>
  </si>
  <si>
    <t>Alísio uma lendária viagem</t>
  </si>
  <si>
    <t>Antonio Gilmar Mangussi Filho</t>
  </si>
  <si>
    <t xml:space="preserve">69,791
</t>
  </si>
  <si>
    <t>Videoclipe BRASA Grupo Aurora</t>
  </si>
  <si>
    <t>Maria Emília Cardoso Castro</t>
  </si>
  <si>
    <t xml:space="preserve">69,77
</t>
  </si>
  <si>
    <t>God Music</t>
  </si>
  <si>
    <t>Higor Pereira dos Santos</t>
  </si>
  <si>
    <t>Salinas MG</t>
  </si>
  <si>
    <t xml:space="preserve">69,667
</t>
  </si>
  <si>
    <t>Videoclipe Menino do Lago</t>
  </si>
  <si>
    <t>Mateus Neri Almeida Sizilio</t>
  </si>
  <si>
    <t xml:space="preserve">69,646
</t>
  </si>
  <si>
    <t>Amor Inesquecível</t>
  </si>
  <si>
    <t>Maria Goretti Barros Nunes Zeferino</t>
  </si>
  <si>
    <t xml:space="preserve">70,416
</t>
  </si>
  <si>
    <t>HORA DA MORTE</t>
  </si>
  <si>
    <t>Maria Mercedes Merry Brito</t>
  </si>
  <si>
    <t xml:space="preserve">68,333
</t>
  </si>
  <si>
    <t>Abyssal Manifesto</t>
  </si>
  <si>
    <t>Bruno Souto Maior Sanábio</t>
  </si>
  <si>
    <t xml:space="preserve">69,375
</t>
  </si>
  <si>
    <t>LEONARDO CÉSAR DA SILVEIRA FONSECA</t>
  </si>
  <si>
    <t>Danilo Vieira do Nascimento</t>
  </si>
  <si>
    <t xml:space="preserve">69,291
</t>
  </si>
  <si>
    <t>Videodança Boi Ancestral</t>
  </si>
  <si>
    <t>C2 Cia de Dança (Capitão Carambola Cia de Dança)</t>
  </si>
  <si>
    <t xml:space="preserve">69,25
</t>
  </si>
  <si>
    <t>Na cama com a Nathy</t>
  </si>
  <si>
    <t>Nathalie Moreira de Oliveira</t>
  </si>
  <si>
    <t xml:space="preserve">69,167
</t>
  </si>
  <si>
    <t>Mandinga</t>
  </si>
  <si>
    <t>Mariana Starling Santiago</t>
  </si>
  <si>
    <t xml:space="preserve">69,5
</t>
  </si>
  <si>
    <t>Abaeté Cidade Menina.</t>
  </si>
  <si>
    <t>MARCOS GUIMARAES ROSA 04635414647</t>
  </si>
  <si>
    <t>Abaeté-MG</t>
  </si>
  <si>
    <t xml:space="preserve">68,958
</t>
  </si>
  <si>
    <t>Clipe Bad Dreams da Banda Area 31</t>
  </si>
  <si>
    <t>Romulo Salobrenha Garcia dos Santos</t>
  </si>
  <si>
    <t xml:space="preserve">68,875
</t>
  </si>
  <si>
    <t>Projeto de videoclipe para o artista Mingus Flamingus</t>
  </si>
  <si>
    <t>Caio Rennó Brochetto</t>
  </si>
  <si>
    <t>Itajubá - MG</t>
  </si>
  <si>
    <t xml:space="preserve">68,708
</t>
  </si>
  <si>
    <t>Mineiro não laça boi com imbira</t>
  </si>
  <si>
    <t>AILTON ANTONIO AVELINO</t>
  </si>
  <si>
    <t>CORONEL FABRICIANO -MG</t>
  </si>
  <si>
    <t xml:space="preserve">68,625
</t>
  </si>
  <si>
    <t>Serra da Moeda - Territórios e Tradições</t>
  </si>
  <si>
    <t>FULL PRODUCOES LTDA</t>
  </si>
  <si>
    <t xml:space="preserve">68,6
</t>
  </si>
  <si>
    <t>TV Flor de Pequi - Cultura &amp; Saberes do Vale do Jequitinhonha</t>
  </si>
  <si>
    <t>Felipe Silva Rocha</t>
  </si>
  <si>
    <t>Taiobeiras</t>
  </si>
  <si>
    <t xml:space="preserve">68,479
</t>
  </si>
  <si>
    <t>Miragens Mineiras: Um Percurso Artístico</t>
  </si>
  <si>
    <t>HEBERT JONAS SANTOS DA SILVA</t>
  </si>
  <si>
    <t>IBIRITE</t>
  </si>
  <si>
    <t xml:space="preserve">68,458
</t>
  </si>
  <si>
    <t>O Nome das Coisas</t>
  </si>
  <si>
    <t>Marizabel Vieira Pacheco</t>
  </si>
  <si>
    <t>Guerrilha Filmes Ltda</t>
  </si>
  <si>
    <t>Devolva-me Para Gilberto</t>
  </si>
  <si>
    <t>Matheus de Souza Alves Moura</t>
  </si>
  <si>
    <t xml:space="preserve">92,166
</t>
  </si>
  <si>
    <t xml:space="preserve"> Reinventa-se Um Canto -  Produção Exibição e Oficina</t>
  </si>
  <si>
    <t xml:space="preserve">MATHEUS GUEDES DE PAULA 08442814680 </t>
  </si>
  <si>
    <t>FILME DOCUMENTARIO: PELE PRETA RAÇA NEGRA: RESISTENCIA</t>
  </si>
  <si>
    <t>Marcos Antônio Luiz</t>
  </si>
  <si>
    <t>Caeté-MG</t>
  </si>
  <si>
    <t xml:space="preserve">68,083
</t>
  </si>
  <si>
    <t xml:space="preserve">Anastácia de Minas </t>
  </si>
  <si>
    <t>Juliana Santos Silveira de Almeida</t>
  </si>
  <si>
    <t xml:space="preserve">68,000
</t>
  </si>
  <si>
    <t>NOSSA FEIRA TEM HISTÓRIA</t>
  </si>
  <si>
    <t>TUDO MIDIA COMUNICAÇÕES E EVENTOS LTDA</t>
  </si>
  <si>
    <t xml:space="preserve">67.625
</t>
  </si>
  <si>
    <t>SHOW VIOLA FESTEIRA - BILORA</t>
  </si>
  <si>
    <t>VALMIR RIBEIRO DE CARVALHO 58293558687</t>
  </si>
  <si>
    <t>Longa-metragem Sonho da Lua de Mel</t>
  </si>
  <si>
    <t>Pedro Henrique Araújo de Almeida</t>
  </si>
  <si>
    <t xml:space="preserve">67,792
</t>
  </si>
  <si>
    <t xml:space="preserve">67,625
</t>
  </si>
  <si>
    <t>Videoclipes Rayana Toledo</t>
  </si>
  <si>
    <t>Rayana Toledo</t>
  </si>
  <si>
    <t>O CANTO TRISTE</t>
  </si>
  <si>
    <t>Mayara Cristina Mascarenhas</t>
  </si>
  <si>
    <t>São João del rei</t>
  </si>
  <si>
    <t>DVD RACIOCINIO CONSCIENTE RAP ACUSTICO</t>
  </si>
  <si>
    <t>46.325.021 ALAIR PAULINO ABREU</t>
  </si>
  <si>
    <t xml:space="preserve">67,54
</t>
  </si>
  <si>
    <t>Memórias Em Cambraia</t>
  </si>
  <si>
    <t>MAZ ASSOCIAÇÃO ARTÍSTICA MARINA AZZE</t>
  </si>
  <si>
    <t>Projeto cliPoemas.</t>
  </si>
  <si>
    <t xml:space="preserve">67,500
</t>
  </si>
  <si>
    <t>Sexta Básica</t>
  </si>
  <si>
    <t>Thiago Figueiredo Costa</t>
  </si>
  <si>
    <t>Balo Horizonte</t>
  </si>
  <si>
    <t>Teu Silêncio</t>
  </si>
  <si>
    <t>Matheus Andrade Bueno</t>
  </si>
  <si>
    <t xml:space="preserve">67,458
</t>
  </si>
  <si>
    <t>Não Estamos Sozinhos</t>
  </si>
  <si>
    <t>MOLINETE PRODUTORA AUDIOVISUAL LTDA</t>
  </si>
  <si>
    <t xml:space="preserve">95.458
</t>
  </si>
  <si>
    <t>HISTORIAS DE DIAMANTINA</t>
  </si>
  <si>
    <t>Dilson Moreira Junior</t>
  </si>
  <si>
    <t>SENADOR MODESTINO GONÇALVES</t>
  </si>
  <si>
    <t xml:space="preserve">67,333
</t>
  </si>
  <si>
    <t xml:space="preserve">Fé Cultura e Progresso </t>
  </si>
  <si>
    <t xml:space="preserve">Sérgio J de Souza - Produções </t>
  </si>
  <si>
    <t xml:space="preserve">Barão de Cocais </t>
  </si>
  <si>
    <t xml:space="preserve">67,292
</t>
  </si>
  <si>
    <t>Terreiro e Ancestralidade</t>
  </si>
  <si>
    <t>Willian Godoi dos Santos</t>
  </si>
  <si>
    <t xml:space="preserve">Ipatinga </t>
  </si>
  <si>
    <t xml:space="preserve">67,1667
</t>
  </si>
  <si>
    <t>Sambaqui Arranha-Céu - O Filme</t>
  </si>
  <si>
    <t>Rafael Jose Alves Sandim</t>
  </si>
  <si>
    <t xml:space="preserve">67,083
</t>
  </si>
  <si>
    <t xml:space="preserve">Gouveia e Seus Atrativos Turísticos  </t>
  </si>
  <si>
    <t>Júnior César Alves Da Silva</t>
  </si>
  <si>
    <t>Gouveia</t>
  </si>
  <si>
    <t xml:space="preserve">67,042
</t>
  </si>
  <si>
    <t>A BELEZA ULTRAPASSANDO FRONTEIRAS</t>
  </si>
  <si>
    <t>Izabel Cristina de Souza</t>
  </si>
  <si>
    <t xml:space="preserve">66.083
</t>
  </si>
  <si>
    <t>Comunicadores e Desinformação: o filme</t>
  </si>
  <si>
    <t>Bruno de Oliveira Rocha</t>
  </si>
  <si>
    <t>Unaí</t>
  </si>
  <si>
    <t xml:space="preserve">66,895
</t>
  </si>
  <si>
    <t xml:space="preserve">Agora Sim </t>
  </si>
  <si>
    <t xml:space="preserve">Daiana Umbelina de Jesus </t>
  </si>
  <si>
    <t>Ibirité</t>
  </si>
  <si>
    <t xml:space="preserve">66,89
</t>
  </si>
  <si>
    <t>Feito Tatu</t>
  </si>
  <si>
    <t>MORINGA FILMES LTDA</t>
  </si>
  <si>
    <t>Gravação da peça teatral A Valsa</t>
  </si>
  <si>
    <t>ALEXANDRA NOVAES PEREIRA</t>
  </si>
  <si>
    <t xml:space="preserve">66,75
</t>
  </si>
  <si>
    <t>lets ama gay</t>
  </si>
  <si>
    <t>LETICIA DE MELO ARAUJO DE PAULO 04201011100</t>
  </si>
  <si>
    <t xml:space="preserve">66,708
</t>
  </si>
  <si>
    <t>Circuito Mulheres das Águas</t>
  </si>
  <si>
    <t>INSTITUTO IMERSÃO LATINA</t>
  </si>
  <si>
    <t>Antony e Leo: Uma História de Amor a Arte</t>
  </si>
  <si>
    <t>Felipe Antonny de Souza Santos</t>
  </si>
  <si>
    <t>Curvelo/MG</t>
  </si>
  <si>
    <t xml:space="preserve">66,4583
</t>
  </si>
  <si>
    <t>O Beijo da Viúva</t>
  </si>
  <si>
    <t>Murilo Henrique Borges Rezende</t>
  </si>
  <si>
    <t>Uberaba MG</t>
  </si>
  <si>
    <t>Changes</t>
  </si>
  <si>
    <t>Berg Campos Moraes</t>
  </si>
  <si>
    <t xml:space="preserve">66,458
</t>
  </si>
  <si>
    <t>Produção e Finalização do curta-metragem de ficção ROSAZUL</t>
  </si>
  <si>
    <t>Nathália da Luz Lage</t>
  </si>
  <si>
    <t>Santa Bárbara</t>
  </si>
  <si>
    <t>Um Esforço Pela Paz: Movimento Folclorista</t>
  </si>
  <si>
    <t>Marco Antonio de Melo Rodrigues</t>
  </si>
  <si>
    <t xml:space="preserve">66,437
</t>
  </si>
  <si>
    <t>Alicerces da Harmonia  Uma Jornada Histórica pelo Contraponto Musical e a Arte Sacra</t>
  </si>
  <si>
    <t>LUCAS DE OLIVEIRA RIBEIRO 08414886655</t>
  </si>
  <si>
    <t xml:space="preserve">66,2
</t>
  </si>
  <si>
    <t>Ana 89</t>
  </si>
  <si>
    <t>Partisane Filmes LTDA</t>
  </si>
  <si>
    <t xml:space="preserve">92,656
</t>
  </si>
  <si>
    <t>Ouro de Tolo: enquanto cercas enlameadas separam quintais</t>
  </si>
  <si>
    <t>48.319.485 RICHARDSON NICOLA PONTONE</t>
  </si>
  <si>
    <t xml:space="preserve">66,083
</t>
  </si>
  <si>
    <t>VÍDEO DOCUMENTÁRIO RAÍZES RURAIS: A VIDA DO HOMEM NO CAMPO</t>
  </si>
  <si>
    <t>Elton Ruiz de Morais</t>
  </si>
  <si>
    <t>Guaranésia/MG.</t>
  </si>
  <si>
    <t xml:space="preserve">65,979
</t>
  </si>
  <si>
    <t>TRÊS ENFORCADOS PELA JUSTIÇA EM CALDAS MG</t>
  </si>
  <si>
    <t>João Carlos Landi Guimarães</t>
  </si>
  <si>
    <t xml:space="preserve">65,958
</t>
  </si>
  <si>
    <t xml:space="preserve">65,875
</t>
  </si>
  <si>
    <t>Climão Tropical</t>
  </si>
  <si>
    <t xml:space="preserve">85,063
</t>
  </si>
  <si>
    <t>Memórias Esquecidas um curta metragem de Priscilla Picoli</t>
  </si>
  <si>
    <t>PRISCILLA PICOLI DOS SANTOS NASCIMENTO</t>
  </si>
  <si>
    <t xml:space="preserve">Santa Rita do Sapucaí </t>
  </si>
  <si>
    <t xml:space="preserve">71,166
</t>
  </si>
  <si>
    <t>Vulto Sagrado</t>
  </si>
  <si>
    <t>Raabe Andrade</t>
  </si>
  <si>
    <t xml:space="preserve">83,875
</t>
  </si>
  <si>
    <t>Patrimônio histórico de Faria Lemos</t>
  </si>
  <si>
    <t xml:space="preserve">Carangola </t>
  </si>
  <si>
    <t xml:space="preserve">65,4583
</t>
  </si>
  <si>
    <t>Imigrantes - longe de casa</t>
  </si>
  <si>
    <t>LIMBO</t>
  </si>
  <si>
    <t>Rafael de Oliveira Matos</t>
  </si>
  <si>
    <t xml:space="preserve">52,708
</t>
  </si>
  <si>
    <t xml:space="preserve">VOCE POD </t>
  </si>
  <si>
    <t>BENASSI EVENTOS</t>
  </si>
  <si>
    <t>LAVRAS</t>
  </si>
  <si>
    <t xml:space="preserve">65,292
</t>
  </si>
  <si>
    <t>Barro Santo: Mão e Fé</t>
  </si>
  <si>
    <t>Carambola Filmes</t>
  </si>
  <si>
    <t xml:space="preserve">65,2
</t>
  </si>
  <si>
    <t>Videoclipes “Léo Ferraz de Tião a Marília”</t>
  </si>
  <si>
    <t>LEONARDO FONSECA COELHO</t>
  </si>
  <si>
    <t>Timoteo</t>
  </si>
  <si>
    <t xml:space="preserve">65,166
</t>
  </si>
  <si>
    <t>Pensar</t>
  </si>
  <si>
    <t>Marinalva do Amaral Bonifácio Martins</t>
  </si>
  <si>
    <t>Caratinga</t>
  </si>
  <si>
    <t xml:space="preserve">65,083
</t>
  </si>
  <si>
    <t>Minas Douradas - A sétima vila do ouro de Minas Gerais</t>
  </si>
  <si>
    <t>Luiz Carlos Maia Júnior Produções</t>
  </si>
  <si>
    <t xml:space="preserve">65,063
</t>
  </si>
  <si>
    <t>DRAMANIACS BRINCS</t>
  </si>
  <si>
    <t>DRAMANIACS</t>
  </si>
  <si>
    <t>SANTANA DO PARAÍSO</t>
  </si>
  <si>
    <t xml:space="preserve">64,896
</t>
  </si>
  <si>
    <t>Contagem: Além do Registro</t>
  </si>
  <si>
    <t>Rafael Henrique Assis Barbosa</t>
  </si>
  <si>
    <t xml:space="preserve">64,813
</t>
  </si>
  <si>
    <t>Voando em V</t>
  </si>
  <si>
    <t>PEDRO ANTONIO DA SILVA</t>
  </si>
  <si>
    <t>Guarda Mor/MG</t>
  </si>
  <si>
    <t xml:space="preserve">64,812
</t>
  </si>
  <si>
    <t>Toque - Redes Sociais 2</t>
  </si>
  <si>
    <t>Jean Felipe Daniel</t>
  </si>
  <si>
    <t xml:space="preserve">64,792
</t>
  </si>
  <si>
    <t>Razgga - Gravação dos visuais do EP do grupo musical Velejante</t>
  </si>
  <si>
    <t>GUILHERME BUSTAMANTE NAGLI 08783729623</t>
  </si>
  <si>
    <t xml:space="preserve">64,77
</t>
  </si>
  <si>
    <t>Joalheira Pádua : Côco prata e ouro : atravessando tempo e espaço</t>
  </si>
  <si>
    <t>Werlen Fonseca Vieira</t>
  </si>
  <si>
    <t xml:space="preserve">Diamantina </t>
  </si>
  <si>
    <t xml:space="preserve">64,500
</t>
  </si>
  <si>
    <t>Videoclipe Somos Um - JE$$ YONICA</t>
  </si>
  <si>
    <t>JÉSSICA DAYANA ALVES ARAUJO</t>
  </si>
  <si>
    <t xml:space="preserve">64,4
</t>
  </si>
  <si>
    <t>CAFÉ PATRIMÔNIO DO BRASIL. Sul de Minas. Histórias paisagens e identidade.</t>
  </si>
  <si>
    <t>Agência Mineira de Entretenimento Ltda.</t>
  </si>
  <si>
    <t>A Vida de Hilda</t>
  </si>
  <si>
    <t>RAUL PEREIRA FREZZA</t>
  </si>
  <si>
    <t xml:space="preserve">80,208
</t>
  </si>
  <si>
    <t>Ana Ely - Sintonia</t>
  </si>
  <si>
    <t>ANA GABRIELY RABELO DE PAIVA E SILVA</t>
  </si>
  <si>
    <t>SÃO JOÃO DEL REI</t>
  </si>
  <si>
    <t xml:space="preserve">64,208
</t>
  </si>
  <si>
    <t>Alumeia</t>
  </si>
  <si>
    <t xml:space="preserve"> Vozes da Periferia: Desvendando o Funk Mineiro</t>
  </si>
  <si>
    <t xml:space="preserve">Rave Baile </t>
  </si>
  <si>
    <t xml:space="preserve">64,145
</t>
  </si>
  <si>
    <t>QUE QUINTAL!</t>
  </si>
  <si>
    <t>TERCETTO CULTURAL LTDA</t>
  </si>
  <si>
    <t>Videoperformance Terrestre</t>
  </si>
  <si>
    <t>51.364.729 HELENA LOPES DE OLIVEIRA</t>
  </si>
  <si>
    <t xml:space="preserve">63.333
</t>
  </si>
  <si>
    <t xml:space="preserve">VALORIZE SEU LIXO E MUDE SUA VIDA </t>
  </si>
  <si>
    <t>Loliane  David Colpas</t>
  </si>
  <si>
    <t xml:space="preserve">Guaranésia Minas Gerais </t>
  </si>
  <si>
    <t xml:space="preserve">63,813
</t>
  </si>
  <si>
    <t>Naara e a aventura no casarão histórico</t>
  </si>
  <si>
    <t>REGES FERREIRA DA SILVA 08936235630</t>
  </si>
  <si>
    <t>POP LATINO TUPINIQUIM</t>
  </si>
  <si>
    <t>LUCAS BERTOLINO DOS SANTOS 11079731636</t>
  </si>
  <si>
    <t xml:space="preserve">63,542
</t>
  </si>
  <si>
    <t>Qual Arte Você Consome?</t>
  </si>
  <si>
    <t>Fagner Perpétuo de Andrades</t>
  </si>
  <si>
    <t xml:space="preserve">63,479
</t>
  </si>
  <si>
    <t>Democracia Lacustre</t>
  </si>
  <si>
    <t>Rafael Robatine Ribeiro</t>
  </si>
  <si>
    <t xml:space="preserve">63,375
</t>
  </si>
  <si>
    <t>PODCAST NO BICO DA ÁGUIA</t>
  </si>
  <si>
    <t>André Luiz de Aguiar Coimbra</t>
  </si>
  <si>
    <t xml:space="preserve">63,3
</t>
  </si>
  <si>
    <t>Coração Nazareno –videodança documental</t>
  </si>
  <si>
    <t>MARIA DO SOCORRO VIEIRA DIAS 34387161604</t>
  </si>
  <si>
    <t xml:space="preserve">63,208
</t>
  </si>
  <si>
    <t>Videoarte – pesquisa elaboração e edição de ‘Refluxo’</t>
  </si>
  <si>
    <t>THÁLITA MOTTA MELO</t>
  </si>
  <si>
    <t xml:space="preserve">63,0833
</t>
  </si>
  <si>
    <t>Plano D Albumvisual</t>
  </si>
  <si>
    <t>Danilo Costa Silva</t>
  </si>
  <si>
    <t xml:space="preserve">62,9583
</t>
  </si>
  <si>
    <t>Roda de Samba Ipatinga</t>
  </si>
  <si>
    <t>Mauricio da Silva Conceição</t>
  </si>
  <si>
    <t xml:space="preserve">62,958
</t>
  </si>
  <si>
    <t>Safira-Terra do Cristal</t>
  </si>
  <si>
    <t>Ricardo Hugor Dias Oliveira</t>
  </si>
  <si>
    <t xml:space="preserve">62,8
</t>
  </si>
  <si>
    <t>Finalização do Filme Texturas do Pinho - Dez Estudos e Outros Temas</t>
  </si>
  <si>
    <t>Gabriel Andres Caram de Sousa</t>
  </si>
  <si>
    <t xml:space="preserve">62,7500
</t>
  </si>
  <si>
    <t xml:space="preserve"> Gravação de Videoclipe da banda Los Batutas Kids</t>
  </si>
  <si>
    <t>Gabriel Soares Nascimento</t>
  </si>
  <si>
    <t xml:space="preserve">62,625
</t>
  </si>
  <si>
    <t>VIVA SETE LAGOAS</t>
  </si>
  <si>
    <t>ANDERSON GERALDO TEIXEIRA FLORIANO</t>
  </si>
  <si>
    <t xml:space="preserve">62,344
</t>
  </si>
  <si>
    <t>Mundo do mar</t>
  </si>
  <si>
    <t>Daniela Correa Braga MEI</t>
  </si>
  <si>
    <t xml:space="preserve">62,270
</t>
  </si>
  <si>
    <t>Realização do curta “E Sea? Como se.” da Artista Cênica Mineira Renata Cabral</t>
  </si>
  <si>
    <t>Renata Luíza Vieira Cabral</t>
  </si>
  <si>
    <t>São Francisco</t>
  </si>
  <si>
    <t xml:space="preserve">71,646
</t>
  </si>
  <si>
    <t>Aniversário e Flor Encantada por Kalluh Araujo</t>
  </si>
  <si>
    <t>Carlos Antonio de Araujo</t>
  </si>
  <si>
    <t xml:space="preserve">62,06
</t>
  </si>
  <si>
    <t xml:space="preserve">61,625
</t>
  </si>
  <si>
    <t>Documentário</t>
  </si>
  <si>
    <t>Lara Eliza Gonçalves Ferreira</t>
  </si>
  <si>
    <t xml:space="preserve">61,4792
</t>
  </si>
  <si>
    <t>Vizualizer Naipe</t>
  </si>
  <si>
    <t>SARAH DE OLIVEIRA SAMPAIO</t>
  </si>
  <si>
    <t xml:space="preserve">61,43
</t>
  </si>
  <si>
    <t>Caminho da Roça: Saberes e Sabores de Minas Geais</t>
  </si>
  <si>
    <t>Centro de Instrução em Educação para Vida - CIEV</t>
  </si>
  <si>
    <t xml:space="preserve">Piumhi </t>
  </si>
  <si>
    <t xml:space="preserve">61,2917
</t>
  </si>
  <si>
    <t>Fragmentos de Drummond</t>
  </si>
  <si>
    <t>Paulo Cesar de Rezende</t>
  </si>
  <si>
    <t xml:space="preserve">61,25
</t>
  </si>
  <si>
    <t>ESPETÁCULO MUSICAL DIGITAIS</t>
  </si>
  <si>
    <t>CRISTIANO SILVA</t>
  </si>
  <si>
    <t xml:space="preserve">60,937
</t>
  </si>
  <si>
    <t>CÓDIGOS DO CAFÉ DE ALPINÓPOLIS</t>
  </si>
  <si>
    <t>Agnaldo de Sousa Campos</t>
  </si>
  <si>
    <t xml:space="preserve">Malacacheta </t>
  </si>
  <si>
    <t xml:space="preserve">60,770
</t>
  </si>
  <si>
    <t xml:space="preserve">Salto Pra dentro do peito </t>
  </si>
  <si>
    <t xml:space="preserve">David Fernando Fernandes Silva </t>
  </si>
  <si>
    <t xml:space="preserve">Mateus Leme </t>
  </si>
  <si>
    <t xml:space="preserve">60,708
</t>
  </si>
  <si>
    <t>SANSÃO - UM SOL TRAPALHÃO - CURTA METRAGEM EM ANIMAÇÃO</t>
  </si>
  <si>
    <t>Expedito Gonçalves Dias</t>
  </si>
  <si>
    <t xml:space="preserve">60,625
</t>
  </si>
  <si>
    <t>Emboladie entrou nos Enta</t>
  </si>
  <si>
    <t>JULIANA LUCIANO ROCHA TONACO</t>
  </si>
  <si>
    <t>GUAXUPÉ</t>
  </si>
  <si>
    <t xml:space="preserve">60,250
</t>
  </si>
  <si>
    <t xml:space="preserve">Vídeo clip da música  Meu Valor </t>
  </si>
  <si>
    <t xml:space="preserve">Bruno Venceslau Bernardo </t>
  </si>
  <si>
    <t xml:space="preserve">São Gonçalo do Sapucaí </t>
  </si>
  <si>
    <t xml:space="preserve">60,167
</t>
  </si>
  <si>
    <t>BENJAMIN GUIMARÃES: Um vapor que impulsiona histórias</t>
  </si>
  <si>
    <t>ALVARENGHA FILMS LTDA</t>
  </si>
  <si>
    <t>Claro dos Poções</t>
  </si>
  <si>
    <t xml:space="preserve">59,8
</t>
  </si>
  <si>
    <t>Insanos - Comédia de Bolso para o TikTok</t>
  </si>
  <si>
    <t xml:space="preserve">George Henrique Silva </t>
  </si>
  <si>
    <t>Uberlândia - MG</t>
  </si>
  <si>
    <t xml:space="preserve">59,625
</t>
  </si>
  <si>
    <t>fraga?</t>
  </si>
  <si>
    <t>Giovanna Oliveira Martins Villefort</t>
  </si>
  <si>
    <t xml:space="preserve">59,375
</t>
  </si>
  <si>
    <t>ARES E LUGARES</t>
  </si>
  <si>
    <t>Grupo Educação Ética e Cidadania</t>
  </si>
  <si>
    <t>Divinópolis-MG</t>
  </si>
  <si>
    <t xml:space="preserve">59,3
</t>
  </si>
  <si>
    <t>O Poder do Ritmo: A Evolução da Batida</t>
  </si>
  <si>
    <t>Guilherme Cleyton Vasconcelos Souza</t>
  </si>
  <si>
    <t xml:space="preserve">59,292
</t>
  </si>
  <si>
    <t>Thalia e os monstros do lado de fora</t>
  </si>
  <si>
    <t>João Rafael Teixeira Pires</t>
  </si>
  <si>
    <t xml:space="preserve">59,083
</t>
  </si>
  <si>
    <t>Turma do Biritinho</t>
  </si>
  <si>
    <t>Lucas Gabriel Ferreira Diniz</t>
  </si>
  <si>
    <t xml:space="preserve">58,750
</t>
  </si>
  <si>
    <t>ATÉ QUE UM LIKE NOS SEPARE</t>
  </si>
  <si>
    <t>RENATA VIEIRA SILVA</t>
  </si>
  <si>
    <t xml:space="preserve">82,812
</t>
  </si>
  <si>
    <t>MOSTRA CULTURAL RESGATANDO SABERES</t>
  </si>
  <si>
    <t>João Victor Espindula Santos</t>
  </si>
  <si>
    <t xml:space="preserve">58,708
</t>
  </si>
  <si>
    <t>Contagiando! - Programa Audiovisual de Promoção e Divulgação Cultural de Contagem.</t>
  </si>
  <si>
    <t>RAFAEL TOSE DE OLIVEIRA</t>
  </si>
  <si>
    <t xml:space="preserve">58,5000
</t>
  </si>
  <si>
    <t>Registro audiovisual da  historia da capoeira de belo hrizonte</t>
  </si>
  <si>
    <t xml:space="preserve">Rômulo marcio aguiar coelho </t>
  </si>
  <si>
    <t xml:space="preserve">belo horizonte </t>
  </si>
  <si>
    <t xml:space="preserve">58,3
</t>
  </si>
  <si>
    <t>Vídeo Clipe Nós Dois</t>
  </si>
  <si>
    <t>SAMBHAR PRODUÇÕES LTDA</t>
  </si>
  <si>
    <t xml:space="preserve">57,6667
</t>
  </si>
  <si>
    <t>Gravação do videoclipe da nova música autoral da Banda Bonappart</t>
  </si>
  <si>
    <t>Mark Júnior Vieira Santiago</t>
  </si>
  <si>
    <t>João Monlevade</t>
  </si>
  <si>
    <t xml:space="preserve">57,666
</t>
  </si>
  <si>
    <t>VIDEOCLIPE - FORA DA CAIXA - AGORA</t>
  </si>
  <si>
    <t>FÁBIO GOMES SILVA</t>
  </si>
  <si>
    <t>IPATINGA / MG</t>
  </si>
  <si>
    <t xml:space="preserve">57,437
</t>
  </si>
  <si>
    <t>Projeto Literatura Brasileira no Exterior</t>
  </si>
  <si>
    <t>Walter Silva Andrade</t>
  </si>
  <si>
    <t xml:space="preserve">57,250
</t>
  </si>
  <si>
    <t>48.610.329 ELIANA CARLA DOS SANTOS SILVA MENDONCA</t>
  </si>
  <si>
    <t xml:space="preserve">57,188
</t>
  </si>
  <si>
    <t>Cachorro Doido</t>
  </si>
  <si>
    <t xml:space="preserve"> O pequeno Rei</t>
  </si>
  <si>
    <t>ROMULO CORREA</t>
  </si>
  <si>
    <t>Ritmo e Legado: Bateristas que Moldaram a Música</t>
  </si>
  <si>
    <t>JANAÚBA</t>
  </si>
  <si>
    <t xml:space="preserve">56,75
</t>
  </si>
  <si>
    <t xml:space="preserve">Sine Qua Non </t>
  </si>
  <si>
    <t>MBF Empreendimentos LTDA</t>
  </si>
  <si>
    <t xml:space="preserve">56,438
</t>
  </si>
  <si>
    <t>Sinfonia do Lenheiro</t>
  </si>
  <si>
    <t xml:space="preserve">56,1042
</t>
  </si>
  <si>
    <t>ep. Muito amor numa manhã</t>
  </si>
  <si>
    <t>Maxson Gabriel Rezende Ribeiro</t>
  </si>
  <si>
    <t xml:space="preserve">56,000
</t>
  </si>
  <si>
    <t>A Tradição e herança cultural do queijo do cerrado mineiro</t>
  </si>
  <si>
    <t xml:space="preserve">Reginaldo Gonçalves da Silva - CPF 01331972639 </t>
  </si>
  <si>
    <t xml:space="preserve">55,9
</t>
  </si>
  <si>
    <t>História das Teclas.</t>
  </si>
  <si>
    <t>Wesley Alves Mendes</t>
  </si>
  <si>
    <t xml:space="preserve">55,625
</t>
  </si>
  <si>
    <t>Sabores e Saberes da Serra de ibitipoca</t>
  </si>
  <si>
    <t>KB PRODUÇÕES E EVENTOS LTDA</t>
  </si>
  <si>
    <t xml:space="preserve">55,479
</t>
  </si>
  <si>
    <t>Bricolagem</t>
  </si>
  <si>
    <t>Pedro Henrique Dias Oliveira</t>
  </si>
  <si>
    <t xml:space="preserve">55,416
</t>
  </si>
  <si>
    <t>Rota Imperial: experiências e memórias</t>
  </si>
  <si>
    <t>Medeiros Assessoria e Turismo Ltda</t>
  </si>
  <si>
    <t>Raul Soares</t>
  </si>
  <si>
    <t xml:space="preserve">55,0417
</t>
  </si>
  <si>
    <t>VIDEOCLIPE da música Apenas viver do músico George Machado em Sete Lagoas.</t>
  </si>
  <si>
    <t>Marcio Roberto Costa</t>
  </si>
  <si>
    <t xml:space="preserve">55
</t>
  </si>
  <si>
    <t>Curta metragem A Serra do Rola-Moça</t>
  </si>
  <si>
    <t>Rômulo de Almeida</t>
  </si>
  <si>
    <t xml:space="preserve">80,270
</t>
  </si>
  <si>
    <t>Videoclipe - Música: Elas Disseram</t>
  </si>
  <si>
    <t>Higor Augusto de Oliveira Alvarenga</t>
  </si>
  <si>
    <t xml:space="preserve">54,1
</t>
  </si>
  <si>
    <t>Lucas - Canções do Exílio</t>
  </si>
  <si>
    <t>Lucas Dias Campos</t>
  </si>
  <si>
    <t xml:space="preserve">53,9792
</t>
  </si>
  <si>
    <t>Harmonia em Desordem</t>
  </si>
  <si>
    <t>Hyago de Oliveira Souza</t>
  </si>
  <si>
    <t>VIÇOSA</t>
  </si>
  <si>
    <t xml:space="preserve">53,958
</t>
  </si>
  <si>
    <t>Dó - Sentimento Confuso</t>
  </si>
  <si>
    <t>Rubia Bernardes Nascimento</t>
  </si>
  <si>
    <t xml:space="preserve">Projeto Cores que Encantam </t>
  </si>
  <si>
    <t xml:space="preserve">Rodrigo Aparecido Jacinto </t>
  </si>
  <si>
    <t xml:space="preserve">Ouro Fino </t>
  </si>
  <si>
    <t xml:space="preserve">53,333
</t>
  </si>
  <si>
    <t>Vibrações Urbanas: DJ Pablo no Parque Ipanema</t>
  </si>
  <si>
    <t>Pablo Henrique Elias Araujo</t>
  </si>
  <si>
    <t xml:space="preserve">52,750
</t>
  </si>
  <si>
    <t>Lírio</t>
  </si>
  <si>
    <t>Samuel de Oliveira Marotta</t>
  </si>
  <si>
    <t>Dores do Turvo</t>
  </si>
  <si>
    <t>3 Dimensões do Patrimônio: por dentro do processo de gamificação e modelagem</t>
  </si>
  <si>
    <t>GEOSENSE SERVICOS DE CARTOGRAFIA LTDA</t>
  </si>
  <si>
    <t xml:space="preserve">51,250
</t>
  </si>
  <si>
    <t>VIDEOCAST NAVTRINE</t>
  </si>
  <si>
    <t>Marcos José Martino Abreu Lima</t>
  </si>
  <si>
    <t xml:space="preserve">50,8542
</t>
  </si>
  <si>
    <t>Colorindo Neves</t>
  </si>
  <si>
    <t>Millena Ágapis Calixto Freitas.</t>
  </si>
  <si>
    <t xml:space="preserve">50,688
</t>
  </si>
  <si>
    <t>Video clipe da música A vida é um triz um instante.</t>
  </si>
  <si>
    <t>Anderson Luis Teixeira</t>
  </si>
  <si>
    <t>Urucânia</t>
  </si>
  <si>
    <t xml:space="preserve">49,833
</t>
  </si>
  <si>
    <t>Enseada</t>
  </si>
  <si>
    <t>San Telmo Filmes Ltda</t>
  </si>
  <si>
    <t xml:space="preserve">81,541
</t>
  </si>
  <si>
    <t>História de Pescadore</t>
  </si>
  <si>
    <t>Ricardo Ferreira Batista</t>
  </si>
  <si>
    <t xml:space="preserve">49,313
</t>
  </si>
  <si>
    <t>Serra do Lenheiro - Tesouro Natural e Histórico</t>
  </si>
  <si>
    <t>Rafael Cipriani da Cruz</t>
  </si>
  <si>
    <t xml:space="preserve">São João del-Rei </t>
  </si>
  <si>
    <t xml:space="preserve">48,6
</t>
  </si>
  <si>
    <t>GRAVAÇAO DE MATERIAL AUDIOVISUAL(POCKET DVD)</t>
  </si>
  <si>
    <t>Pablo David Shows e Eventos Ltda</t>
  </si>
  <si>
    <t>Tabuleiro</t>
  </si>
  <si>
    <t xml:space="preserve">48,5417
</t>
  </si>
  <si>
    <t>Nos Mares de Minas</t>
  </si>
  <si>
    <t>CONHECENDO NOSSA HISTÓRIA: MORRO DO PIÃO IGREJINHA DO ROSÁRIO E PEDRA DO FELIPE</t>
  </si>
  <si>
    <t xml:space="preserve">Natanael Araújo Silva </t>
  </si>
  <si>
    <t xml:space="preserve">Rio Paranaíba </t>
  </si>
  <si>
    <t xml:space="preserve">47,416
</t>
  </si>
  <si>
    <t>Apanhador de Desperdícios</t>
  </si>
  <si>
    <t>LUIZA FREITAS THEREZO</t>
  </si>
  <si>
    <t xml:space="preserve">47,125
</t>
  </si>
  <si>
    <t>O Tronco</t>
  </si>
  <si>
    <t>Tainá Evaristo Felizardo</t>
  </si>
  <si>
    <t>São Gonçalo do Pará</t>
  </si>
  <si>
    <t>Sofie o sonho</t>
  </si>
  <si>
    <t xml:space="preserve">Laura Viggiano Rocha Silveira Reis </t>
  </si>
  <si>
    <t xml:space="preserve">46,750
</t>
  </si>
  <si>
    <t>Andarilhos: Documentário sobre a Trajetória do Grupo Teatro Andante</t>
  </si>
  <si>
    <t xml:space="preserve">45,8
</t>
  </si>
  <si>
    <t xml:space="preserve">Encontros Periféricos </t>
  </si>
  <si>
    <t>Thais Eduarda Cruz Oliveira</t>
  </si>
  <si>
    <t xml:space="preserve">83,25
</t>
  </si>
  <si>
    <t>Projete.hub - Inovação Social</t>
  </si>
  <si>
    <t>Marcel Teodoro Gomes Silva</t>
  </si>
  <si>
    <t xml:space="preserve">Singular </t>
  </si>
  <si>
    <t>Vanessa Cristina Mota Faria 03863912624</t>
  </si>
  <si>
    <t xml:space="preserve">42,8
</t>
  </si>
  <si>
    <t>Roda de Samba de Gugu de Souza</t>
  </si>
  <si>
    <t>Alexandre Silva de Souza</t>
  </si>
  <si>
    <t xml:space="preserve">42,063
</t>
  </si>
  <si>
    <t>O menino e o mutirão</t>
  </si>
  <si>
    <t>THIAGO HENRIQUE FERNANDES COELHO</t>
  </si>
  <si>
    <t>Pelos cantos de um quarto</t>
  </si>
  <si>
    <t>Ellen Alves Andrade</t>
  </si>
  <si>
    <t>Joaíma MG</t>
  </si>
  <si>
    <t xml:space="preserve">41,75
</t>
  </si>
  <si>
    <t>A importância da educação financeira para microempreendedoras: produção de uma websérie</t>
  </si>
  <si>
    <t>Nilmara Fernandes de Oliveira Pires</t>
  </si>
  <si>
    <t xml:space="preserve">41,688
</t>
  </si>
  <si>
    <t>A cultura off-road nas trilhas de Minas Gerais.</t>
  </si>
  <si>
    <t>Associação Cultural dos Amigos do Ecomuseu do Off-Road</t>
  </si>
  <si>
    <t xml:space="preserve">41,2
</t>
  </si>
  <si>
    <t>Claridade</t>
  </si>
  <si>
    <t>Clara Alves Azevedo</t>
  </si>
  <si>
    <t xml:space="preserve">37,81
</t>
  </si>
  <si>
    <t>Balões de Santos=Duont e outras invenções - 25 anos de sucesso  - audiovisual</t>
  </si>
  <si>
    <t>Carlos Magno de Lima e Silva</t>
  </si>
  <si>
    <t>Serro</t>
  </si>
  <si>
    <t xml:space="preserve">37,5
</t>
  </si>
  <si>
    <t>Caminho da Fé</t>
  </si>
  <si>
    <t>Elias Claro Batista</t>
  </si>
  <si>
    <t xml:space="preserve">36
</t>
  </si>
  <si>
    <t>ROCK N HOPE - A ESPERANÇA CONTRA O BULLYING</t>
  </si>
  <si>
    <t>IPATINGA - MG</t>
  </si>
  <si>
    <t xml:space="preserve">Vídeo clipe banda BEND </t>
  </si>
  <si>
    <t>Andes Soares Ferreira Segundo</t>
  </si>
  <si>
    <t>ITUIUTABA MG</t>
  </si>
  <si>
    <t xml:space="preserve">27,833
</t>
  </si>
  <si>
    <t>“Fragmentos do Nelson”</t>
  </si>
  <si>
    <t>Drielly Gonçalves de Matos</t>
  </si>
  <si>
    <t xml:space="preserve">27,5000
</t>
  </si>
  <si>
    <t>Iluminarte Produções Artísticas</t>
  </si>
  <si>
    <t>ANISIO EVANGELISTA DE OLIVEIRA</t>
  </si>
  <si>
    <t xml:space="preserve">27,500
</t>
  </si>
  <si>
    <t>VIDEOCLIPE (RITMO DO MILÊNIO)</t>
  </si>
  <si>
    <t>SÉRGIO ALMEIDA DE JESUS</t>
  </si>
  <si>
    <t xml:space="preserve">27,50
</t>
  </si>
  <si>
    <t>IÊ CAPOEIRA UAI</t>
  </si>
  <si>
    <t>SOFIA DE JESUS FERREIRA</t>
  </si>
  <si>
    <t xml:space="preserve">26,25
</t>
  </si>
  <si>
    <t>Só Ele</t>
  </si>
  <si>
    <t>Rafael Tavares de Mendonça Alves 15345156743</t>
  </si>
  <si>
    <t xml:space="preserve">Além Paraíba </t>
  </si>
  <si>
    <t xml:space="preserve">25,00
</t>
  </si>
  <si>
    <t>Clipe Roots da Serra - Fáia</t>
  </si>
  <si>
    <t>John Mark McClelland</t>
  </si>
  <si>
    <t xml:space="preserve">20,00
</t>
  </si>
  <si>
    <t>Tribos da Montanha</t>
  </si>
  <si>
    <t>VideoClipe - Amores verdadeiros também se acabam” de Túlio M.</t>
  </si>
  <si>
    <t>Mateus Túlio de Jesus</t>
  </si>
  <si>
    <t xml:space="preserve">17,50
</t>
  </si>
  <si>
    <t xml:space="preserve"> Serra da Piedade: Memória Cultura e Conservação</t>
  </si>
  <si>
    <t>Batidas e Melodias</t>
  </si>
  <si>
    <t>PABLO ALEXANDRE MARTINS DE SOUZA</t>
  </si>
  <si>
    <t>INHAÚMA</t>
  </si>
  <si>
    <t xml:space="preserve">15,0
</t>
  </si>
  <si>
    <t>Parlatorium Podcast - autêntico respeitador do ser humano e focado em profissionalizar!</t>
  </si>
  <si>
    <t>Paulo Eduardo Schroeder Miguel</t>
  </si>
  <si>
    <t>Teófilo Otoni/MG</t>
  </si>
  <si>
    <t>VIDEOCAST MULHERES 50+ DISCUTINDO GÊNERO DIVERSIDADE E ETARISMO</t>
  </si>
  <si>
    <t>Ludmilla Gomes de Araujo</t>
  </si>
  <si>
    <t xml:space="preserve">12,5
</t>
  </si>
  <si>
    <t>Arrudas: Memórias sonoras de um território-rio</t>
  </si>
  <si>
    <t xml:space="preserve">Keila Cristina Zaché </t>
  </si>
  <si>
    <t>Mania de Filtros e Biojóias em Ipatinga</t>
  </si>
  <si>
    <t>Jaqueline Carla da Silva</t>
  </si>
  <si>
    <t xml:space="preserve">068,000
</t>
  </si>
  <si>
    <t>Santana em Foco: Legados e Patrimônios Culturais</t>
  </si>
  <si>
    <t>Marcus Paulo Alves de Sena</t>
  </si>
  <si>
    <t xml:space="preserve">065,500
</t>
  </si>
  <si>
    <t>O PAÍS MAIS MESTIÇO DO MUNDO</t>
  </si>
  <si>
    <t>RICARDO TARGINO CAMPOS</t>
  </si>
  <si>
    <t>MEDINA</t>
  </si>
  <si>
    <t xml:space="preserve">058,042
</t>
  </si>
  <si>
    <t>Memórias e Histórias</t>
  </si>
  <si>
    <t>Lucas Machado Goulart</t>
  </si>
  <si>
    <t xml:space="preserve">055,958
</t>
  </si>
  <si>
    <t>Encontro</t>
  </si>
  <si>
    <t xml:space="preserve">Nove Lima </t>
  </si>
  <si>
    <t xml:space="preserve">049,667
</t>
  </si>
  <si>
    <t>Via Liberdade - websérie para promoção do mototurismo em Minas Gerais</t>
  </si>
  <si>
    <t>Mauro Cerqueira Assumpção</t>
  </si>
  <si>
    <t xml:space="preserve">049,083
</t>
  </si>
  <si>
    <t>Casa J Podcast/Videocast</t>
  </si>
  <si>
    <t xml:space="preserve">047,979
</t>
  </si>
  <si>
    <t>Programa Quintal de Casa</t>
  </si>
  <si>
    <t>WILLIAN RODRIGO CARVALHO DOS SANTOS</t>
  </si>
  <si>
    <t>januaria</t>
  </si>
  <si>
    <t xml:space="preserve">029,833
</t>
  </si>
  <si>
    <t>ALEXANDRA EUGENIA ARAUJO</t>
  </si>
  <si>
    <t>Bom Despacho-MG</t>
  </si>
  <si>
    <t>Áfrika Além das Fronteiras</t>
  </si>
  <si>
    <t>Mayara de Oliveira Rodrigues Bouquard</t>
  </si>
  <si>
    <t xml:space="preserve">Luz do Candeeiro - Sô Lobatú </t>
  </si>
  <si>
    <t>Taita Inti Cinematografia LTDA</t>
  </si>
  <si>
    <t>Caminhoneira</t>
  </si>
  <si>
    <t>Thiago Rezende Gomes</t>
  </si>
  <si>
    <t xml:space="preserve">81,000
</t>
  </si>
  <si>
    <t>Enaldinho: Mistério do Circo</t>
  </si>
  <si>
    <t>TRIO PRODUCOES LTDA</t>
  </si>
  <si>
    <t>Encanto da Estrada Real</t>
  </si>
  <si>
    <t xml:space="preserve">56,791
</t>
  </si>
  <si>
    <t>FAROL</t>
  </si>
  <si>
    <t>VITOR CLEMENTINO ALMEIDA OLIVA</t>
  </si>
  <si>
    <t xml:space="preserve">53,791
</t>
  </si>
  <si>
    <t>Quintais</t>
  </si>
  <si>
    <t>Rimenna Procópio Preto</t>
  </si>
  <si>
    <t>Quando o Nível Sobe</t>
  </si>
  <si>
    <t>Luciano Fellipe Soares Alvim</t>
  </si>
  <si>
    <t xml:space="preserve">Radio Sudamérica </t>
  </si>
  <si>
    <t>52.567.824 LUIZ HENRIQUE SANTOS MALTA</t>
  </si>
  <si>
    <t>João de Assis</t>
  </si>
  <si>
    <t>Walter Silva Andrade Júnior 14528675692</t>
  </si>
  <si>
    <t xml:space="preserve">72,333
</t>
  </si>
  <si>
    <t>lapa da chuva perpétua</t>
  </si>
  <si>
    <t>Alandouglas godinho mendes</t>
  </si>
  <si>
    <t>Patos de minas</t>
  </si>
  <si>
    <t xml:space="preserve">Os invisiveis </t>
  </si>
  <si>
    <t>MARTE A  VENDA</t>
  </si>
  <si>
    <t>Welington Moreira da Silva</t>
  </si>
  <si>
    <t xml:space="preserve">66,125
</t>
  </si>
  <si>
    <t>PELOS RAMOS DO CIPÓ: A chegada em Santa Luzia e a expansão do Santo Daime em MG</t>
  </si>
  <si>
    <t>Arthur Meneses de Carvalho Lage</t>
  </si>
  <si>
    <t>A ÚLTIMA SESSÃO</t>
  </si>
  <si>
    <t>Wolney Pinto de Oliveira</t>
  </si>
  <si>
    <t xml:space="preserve">93,33
</t>
  </si>
  <si>
    <t>WEBSÉRIE - DO BENIM A ITAJUBÁ uma imersão no Culto Tradicional dos Voduns Africanos</t>
  </si>
  <si>
    <t>Raphael Mesquita de Oliveira</t>
  </si>
  <si>
    <t>Itajubá</t>
  </si>
  <si>
    <t>MARCAS DAS FRONTEIRAS HUMANAS NA HISTÓRIA DA RESISTÊNCIA NEGRA NA REGIÃO DE FRUTAL-MG</t>
  </si>
  <si>
    <t>11.520.785 Otavio Luiz Machado Silva</t>
  </si>
  <si>
    <t>Frutal</t>
  </si>
  <si>
    <t>LEMBRANÇAS DO QUEIJO</t>
  </si>
  <si>
    <t>LUCAS SILVA TELLES DE ASSUNÇÃO</t>
  </si>
  <si>
    <t>SERRO MINAS GERAIS</t>
  </si>
  <si>
    <t>Cultura Quilombola: Rota dos Quilombos no Vale do Jequitinhonha</t>
  </si>
  <si>
    <t>Mariano Tupã Rodrigues Alves Sales</t>
  </si>
  <si>
    <t>OS NEGROS NO AUDIOVISUAL MINEIRO</t>
  </si>
  <si>
    <t>Angelo César Fernandes Dias</t>
  </si>
  <si>
    <t>Produção da Música e do Video/Clipe (Amor Celeste)</t>
  </si>
  <si>
    <t>Riverson Gabriel Candido Reis</t>
  </si>
  <si>
    <t>Pedralva</t>
  </si>
  <si>
    <t xml:space="preserve">Além do vale podcast </t>
  </si>
  <si>
    <t>Junio da Rocha Santos</t>
  </si>
  <si>
    <t>•	VIDEO DANÇA – ARTISTA LOCAL DE BUENO BRANDÃO-MG</t>
  </si>
  <si>
    <t>MV BUENO PRODUCAO</t>
  </si>
  <si>
    <t>Poliana</t>
  </si>
  <si>
    <t>Videoclipe carreira Marcos do Brasil.</t>
  </si>
  <si>
    <t>Vagno Francis Silva</t>
  </si>
  <si>
    <t>ubá</t>
  </si>
  <si>
    <t>Retratos Vivos - As Histórias que Tecem a Serra</t>
  </si>
  <si>
    <t>Maria Papuda</t>
  </si>
  <si>
    <t>Yuri Fernandes Avelar</t>
  </si>
  <si>
    <t>CAMARIM Reality Show</t>
  </si>
  <si>
    <t>Leonardo Coelho Luiz</t>
  </si>
  <si>
    <t>CENA CURTA  A STALKEADORA  DO 815</t>
  </si>
  <si>
    <t>BH 126 ANOS DE CARNAVAL PARA TODOS</t>
  </si>
  <si>
    <t>WANDERLEY GOMES DA SILVA</t>
  </si>
  <si>
    <t xml:space="preserve"> Curar cuidar e rezar: fazeres ancestrais e mulheres em Minas Gerais</t>
  </si>
  <si>
    <t>Robson Américo de Paula Santos</t>
  </si>
  <si>
    <t xml:space="preserve">
78,75
</t>
  </si>
  <si>
    <t>150 anos da Estrada de Ferro Leopoldina</t>
  </si>
  <si>
    <t xml:space="preserve">
78,33
</t>
  </si>
  <si>
    <t>Mãe por Escolha: Desafiando as Expectativas</t>
  </si>
  <si>
    <t>LÍvia Magalhães Ferreira</t>
  </si>
  <si>
    <t>Governador Valadares Minas Gerais</t>
  </si>
  <si>
    <t xml:space="preserve">
77,91
</t>
  </si>
  <si>
    <t>“Mesa Farta em Vila Funchal”</t>
  </si>
  <si>
    <t xml:space="preserve">
77,50
</t>
  </si>
  <si>
    <t>#dariaumfilme</t>
  </si>
  <si>
    <t>MARCONI HENRIQUE DOS SANTOS SILVA 12127724666</t>
  </si>
  <si>
    <t xml:space="preserve">
76,25
</t>
  </si>
  <si>
    <t xml:space="preserve"> Memórias da Dança em Governador Valadares</t>
  </si>
  <si>
    <t>Leonardo Félix Gomes</t>
  </si>
  <si>
    <t xml:space="preserve">
75,00
</t>
  </si>
  <si>
    <t>Black Machine: 15 Anos de Alma e Groove</t>
  </si>
  <si>
    <t>AFIRMA CRIACAO AUDIOVISUAL LTDA</t>
  </si>
  <si>
    <t xml:space="preserve">
73,75
</t>
  </si>
  <si>
    <t xml:space="preserve">Mulheres no rap: nos transformamos em sujeitas </t>
  </si>
  <si>
    <t>NOSSA FIRMA DE PRETA CULTURA LTDA</t>
  </si>
  <si>
    <t>A história do FIC</t>
  </si>
  <si>
    <t>Luiz Gustavo Guimaraes</t>
  </si>
  <si>
    <t>1979 o ano que não terminou em BH!</t>
  </si>
  <si>
    <t>49.672.757 FRANCISCO MATIAS DE ALMEIDA FILHO</t>
  </si>
  <si>
    <t xml:space="preserve">
72,87
</t>
  </si>
  <si>
    <t xml:space="preserve">Rima que Supera: O Poder do Rap no Vale do Aço </t>
  </si>
  <si>
    <t>ADRIANO FERREIRA FERNANDES</t>
  </si>
  <si>
    <t xml:space="preserve">
72,50
</t>
  </si>
  <si>
    <t>Mãos que Contam: A História da Associação de Surdos de Ituiutaba</t>
  </si>
  <si>
    <t>RODRIGO TOMAZ DA SILVA COMUNICACAO</t>
  </si>
  <si>
    <t>ITUIUTABA/MG</t>
  </si>
  <si>
    <t xml:space="preserve">
72,12
</t>
  </si>
  <si>
    <t>Bloco Realce</t>
  </si>
  <si>
    <t>Flavio Dias Abreu</t>
  </si>
  <si>
    <t xml:space="preserve">
72,08
</t>
  </si>
  <si>
    <t>O Som das Quadras - Um curta-doc-musical</t>
  </si>
  <si>
    <t>EVANDRO JOSE DE OLIVEIRA 77185030625</t>
  </si>
  <si>
    <t xml:space="preserve">
71,87
</t>
  </si>
  <si>
    <t>Rastro Livre: A Arte do Parkour Revelada</t>
  </si>
  <si>
    <t>Victor Cabral D Vale</t>
  </si>
  <si>
    <t xml:space="preserve">
70,00
</t>
  </si>
  <si>
    <t>Sob o Circo da Diversidade: Celebrando Talentos Negros</t>
  </si>
  <si>
    <t xml:space="preserve">Anne Helizabeth Amaro </t>
  </si>
  <si>
    <t>Videoclipe - Canto da Mata</t>
  </si>
  <si>
    <t>45.789.624 MARCELA CAROLINA DINIZ SANTOS</t>
  </si>
  <si>
    <t>SAO THOME DAS LETRAS</t>
  </si>
  <si>
    <t>Dançando a Liberdade</t>
  </si>
  <si>
    <t>Graziela Dias Hollerbach Vilas Boas</t>
  </si>
  <si>
    <t>Projeto de Documentário - Voa Mulher! Celebrando a Arte do Circo</t>
  </si>
  <si>
    <t>Cia Teatral Voz Da Terra</t>
  </si>
  <si>
    <t>Associação Voz da Terra</t>
  </si>
  <si>
    <t>Mulher que Planta</t>
  </si>
  <si>
    <t>Joyce Malta Martins 07207225601</t>
  </si>
  <si>
    <t>A Rosa de Heitor</t>
  </si>
  <si>
    <t>Robert Moura dos Reis 03344586688</t>
  </si>
  <si>
    <t>Caminhos do Ouro: eternizando a cultura da Estrada Real</t>
  </si>
  <si>
    <t>Porto Filmes LTDA</t>
  </si>
  <si>
    <t xml:space="preserve">Tupa e Sua Turma em:  O Mistério do Saci. </t>
  </si>
  <si>
    <t>JD produtora</t>
  </si>
  <si>
    <t>Programa En Vivo</t>
  </si>
  <si>
    <t>Leonardo Avellar Vieira 07292788670</t>
  </si>
  <si>
    <t>Videoclipe Whose blood is That? - Inoutside</t>
  </si>
  <si>
    <t>Inoutside</t>
  </si>
  <si>
    <t>O Fundo do Poço</t>
  </si>
  <si>
    <t>Zafir Figueiredo Mol</t>
  </si>
  <si>
    <t xml:space="preserve">85,479
</t>
  </si>
  <si>
    <t>A barragem</t>
  </si>
  <si>
    <t>Wilson de Oliveira Júnior</t>
  </si>
  <si>
    <t xml:space="preserve"> Registros experimentais: Estúdio Lira </t>
  </si>
  <si>
    <t>DEBORA COIMBRA DA SILVA 12556675675</t>
  </si>
  <si>
    <t>Prata pelas Cachoeiras</t>
  </si>
  <si>
    <t>Gilberto Maurício Frade da Mata</t>
  </si>
  <si>
    <t>São Domingos do Prata</t>
  </si>
  <si>
    <t>Sabores Secretos</t>
  </si>
  <si>
    <t>Adam Fonseca e Silva</t>
  </si>
  <si>
    <t>Videocast: Vozes Femininas na Arte e Cultura</t>
  </si>
  <si>
    <t>Verusca Alessa Miranda Boa Morte</t>
  </si>
  <si>
    <t>Videoclipe da canção autoral “Sol a Sol” do artista Dandai</t>
  </si>
  <si>
    <t>ADEIR ALVES DE SOUZA</t>
  </si>
  <si>
    <t>Vespasiano</t>
  </si>
  <si>
    <t>Material e Imaterial. Nosso Patrimônio. Nossa História. Nossa Cultura</t>
  </si>
  <si>
    <t>Marcelo Mendes Britto</t>
  </si>
  <si>
    <t>Festa da Feira</t>
  </si>
  <si>
    <t>Saulo Diniz Santiago Ramos</t>
  </si>
  <si>
    <t>Deficiência Não é Doença</t>
  </si>
  <si>
    <t>Vithor Rafel da Silva Almeida 11697216641</t>
  </si>
  <si>
    <t>Gastronomia de Mineira de Raiz</t>
  </si>
  <si>
    <t>MIriam Carmem de Miranda</t>
  </si>
  <si>
    <t>Filme sobre Comunidades Afro-Mineiras</t>
  </si>
  <si>
    <t>21.355.729 MARIA ELISABETE TEOFILO</t>
  </si>
  <si>
    <t>PROPOSTA DUPLICADA COM PROPOSTA ID 275591</t>
  </si>
  <si>
    <t>PROPOSTA DUPLICADA COM PROPOSTA ID 275867</t>
  </si>
  <si>
    <t>PROPOSTA DUPLICADA COM PROPOSTA ID 270109</t>
  </si>
  <si>
    <t>PROPOSTA DUPLICADA COM PROPOSTA ID 275601</t>
  </si>
  <si>
    <t>PROPOSTA DUPLICADA COM PROPOSTA ID 259537</t>
  </si>
  <si>
    <t>PROPOSTA DUPLICADA COM PROPOSTA ID 276402</t>
  </si>
  <si>
    <t>PROPOSTA DUPLICADA COM PROPOSTA ID 275316</t>
  </si>
  <si>
    <t>PROPOSTA DUPLICADA COM PROPOSTA ID 261516</t>
  </si>
  <si>
    <t>PROPOSTA DUPLICADA COM PROPOSTA ID 275083</t>
  </si>
  <si>
    <t>PROPOSTA DUPLICADA COM PROPOSTA ID 263244</t>
  </si>
  <si>
    <t>PROPOSTA DUPLICADA COM PROPOSTA ID 274351</t>
  </si>
  <si>
    <t>PROPOSTA DUPLICADA COM PROPOSTA ID 276195</t>
  </si>
  <si>
    <t>A Voz do Interior</t>
  </si>
  <si>
    <t>Rilson Baptista Coura</t>
  </si>
  <si>
    <t>CATEGORIA 1 - DESENVOLVIMENTO DE PROJETOS - Roteiro e projeto de longa-metragem do gênero ficção em formato live action</t>
  </si>
  <si>
    <t>Livrai-nos do mal</t>
  </si>
  <si>
    <t>CATEGORIA 1 - DESENVOLVIMENTO DE PROJETOS - Roteiro e projeto de obra seriada do gênero ficção com no mínimo 8 episódios que somem 360 minutos ou mais</t>
  </si>
  <si>
    <t>DOZE DIAS</t>
  </si>
  <si>
    <t>Antonio Cesar Marques</t>
  </si>
  <si>
    <t>Fim de Mundo</t>
  </si>
  <si>
    <t>Leonardo Hermont Good God</t>
  </si>
  <si>
    <t xml:space="preserve">95.0
</t>
  </si>
  <si>
    <t>Mãezinha</t>
  </si>
  <si>
    <t xml:space="preserve">88.208
</t>
  </si>
  <si>
    <t>Mais Suave</t>
  </si>
  <si>
    <t xml:space="preserve">Josué Benvindo Santana de Oliveira </t>
  </si>
  <si>
    <t xml:space="preserve">86.0
</t>
  </si>
  <si>
    <t>Teresianas</t>
  </si>
  <si>
    <t>Zora Midia Ltda - ME</t>
  </si>
  <si>
    <t xml:space="preserve">96.0
</t>
  </si>
  <si>
    <t>Negra Flor - A Cor da Justiça</t>
  </si>
  <si>
    <t xml:space="preserve">Antônio Francisco Coutinho Júnior </t>
  </si>
  <si>
    <t>Tocantins</t>
  </si>
  <si>
    <t xml:space="preserve">91.167
</t>
  </si>
  <si>
    <t>Jardim Secreto - Desenvolvimento de Roteiro de Longa-Metragem</t>
  </si>
  <si>
    <t>CATEGORIA 1 - DESENVOLVIMENTO DE PROJETOS - Roteiro e projeto de longa-metragem documentário</t>
  </si>
  <si>
    <t xml:space="preserve">77
</t>
  </si>
  <si>
    <t>Meu gesso minhas regras!</t>
  </si>
  <si>
    <t>Poliana Corrêa Nogueira</t>
  </si>
  <si>
    <t xml:space="preserve">54,16
</t>
  </si>
  <si>
    <t>O Clube do Rock</t>
  </si>
  <si>
    <t>Raabe Andrade de Paula</t>
  </si>
  <si>
    <t xml:space="preserve">62,29
</t>
  </si>
  <si>
    <t>No Limite do Tempo</t>
  </si>
  <si>
    <t>Lívia Magalhães Ferreira</t>
  </si>
  <si>
    <t>Águas da Vida</t>
  </si>
  <si>
    <t>Laércio Ribeiro</t>
  </si>
  <si>
    <t>BOCAINA APESAR DE</t>
  </si>
  <si>
    <t>PEDRO GONÇALVES FIRMIANO RIBEIRO</t>
  </si>
  <si>
    <t>MERCEDES</t>
  </si>
  <si>
    <t>5 de Outubro</t>
  </si>
  <si>
    <t>Old Man Artes LTDA - ME</t>
  </si>
  <si>
    <t>EXPRESSO KUNG FU</t>
  </si>
  <si>
    <t>BRUNO LEONARDO DE GODOI E SILVA</t>
  </si>
  <si>
    <t xml:space="preserve">64,37
</t>
  </si>
  <si>
    <t>Minadouro</t>
  </si>
  <si>
    <t xml:space="preserve">Nathália Teixeira Gomes Ferreira </t>
  </si>
  <si>
    <t>Cannabis - substantivo feminino</t>
  </si>
  <si>
    <t>Renata Cristina Martins</t>
  </si>
  <si>
    <t>KUARAHYTEEREHE: O REINADO DA MULHER-SOL</t>
  </si>
  <si>
    <t>Estrada vermelha - Puta Brasil</t>
  </si>
  <si>
    <t>Marco Antônio Simão Amaral Reis</t>
  </si>
  <si>
    <t xml:space="preserve">68,12
</t>
  </si>
  <si>
    <t>OS FANTASMAS DE BELO HORIZONTE</t>
  </si>
  <si>
    <t>JONATAS ARGENTINO FERREIRA</t>
  </si>
  <si>
    <t>SANTA LUZIA</t>
  </si>
  <si>
    <t>Polifonia</t>
  </si>
  <si>
    <t>Oriane Laurie Marie escout</t>
  </si>
  <si>
    <t>Rio Pomba</t>
  </si>
  <si>
    <t xml:space="preserve">93,330
</t>
  </si>
  <si>
    <t>Fixação</t>
  </si>
  <si>
    <t>Produção de roteiro - A fonte</t>
  </si>
  <si>
    <t>Thálita Motta Melo</t>
  </si>
  <si>
    <t>ENSEADA</t>
  </si>
  <si>
    <t>SARA ABREU PINHEIRO E SILVA</t>
  </si>
  <si>
    <t>Quem ama não mata!</t>
  </si>
  <si>
    <t>Pilar Fazito de Almeida Rezende - 02839145642</t>
  </si>
  <si>
    <t>Quarteirão Eletrônico apresenta A CENA PEDE VOZ</t>
  </si>
  <si>
    <t>Quarteirão Eletrônico</t>
  </si>
  <si>
    <t>Série de Comédia Sapatão</t>
  </si>
  <si>
    <t>Digliane Késia Andrade Carmo</t>
  </si>
  <si>
    <t xml:space="preserve">85,00
</t>
  </si>
  <si>
    <t xml:space="preserve"> RE-HABITAT</t>
  </si>
  <si>
    <t>JULIANA ANDRADE PERDIGAO 00946352690</t>
  </si>
  <si>
    <t xml:space="preserve">96,927
</t>
  </si>
  <si>
    <t>Catarina alicorne</t>
  </si>
  <si>
    <t>Ana Luiza Cavalcanti Fatorelli Carneiro</t>
  </si>
  <si>
    <t>Buritis - o retorno</t>
  </si>
  <si>
    <t>São Francisco -MG</t>
  </si>
  <si>
    <t xml:space="preserve">79,583
</t>
  </si>
  <si>
    <t>Caçadores de Estrelas</t>
  </si>
  <si>
    <t>CATEGORIA 1 - DESENVOLVIMENTO DE PROJETOS  - Roteiro e projeto de longa-metragem animação</t>
  </si>
  <si>
    <t xml:space="preserve">74,375
</t>
  </si>
  <si>
    <t xml:space="preserve">o que poderia ter sido / deixa o sol entrar				</t>
  </si>
  <si>
    <t xml:space="preserve">36,75
</t>
  </si>
  <si>
    <t>O REI DA ROLETA</t>
  </si>
  <si>
    <t>RUMO AO LESTE</t>
  </si>
  <si>
    <t>OURO NEGRO</t>
  </si>
  <si>
    <t>ADALBERTO VENTURA LIMA</t>
  </si>
  <si>
    <t xml:space="preserve">47,500
</t>
  </si>
  <si>
    <t xml:space="preserve">CADERNO DE NOTAS SOBRE ARTE E CULTURA - O LEGADO DA FUNDAÇÃO DE EDUCAÇÃO ARTÍSTICA  </t>
  </si>
  <si>
    <t>Nélio José Batista Costa</t>
  </si>
  <si>
    <t xml:space="preserve">80,2
</t>
  </si>
  <si>
    <t>Projeto Femina</t>
  </si>
  <si>
    <t>42.647.103 FERNANDA TORRES CAMPOS</t>
  </si>
  <si>
    <t>Bambuí</t>
  </si>
  <si>
    <t>Os Cachorros</t>
  </si>
  <si>
    <t>MARCUS LUAN DE OLIVEIRA NETO 08841672676</t>
  </si>
  <si>
    <t>Moiras</t>
  </si>
  <si>
    <t>Casa Sete Produção Audiovisual Ltda</t>
  </si>
  <si>
    <t>As pontes</t>
  </si>
  <si>
    <t xml:space="preserve"> DAVID GIMENEZ GONZALEZ 01837096678</t>
  </si>
  <si>
    <t>O peso do que não se pode ver</t>
  </si>
  <si>
    <t xml:space="preserve">79,167
</t>
  </si>
  <si>
    <t>Procura-se Indianara</t>
  </si>
  <si>
    <t>Mayra Santos Costa</t>
  </si>
  <si>
    <t>Comigo</t>
  </si>
  <si>
    <t>Zora Midia Ltda ME</t>
  </si>
  <si>
    <t xml:space="preserve">O GRITO DA JAGUATIRICA </t>
  </si>
  <si>
    <t>Centelha</t>
  </si>
  <si>
    <t>Carapiá Filmes LTDA</t>
  </si>
  <si>
    <t>Cavalo</t>
  </si>
  <si>
    <t>Sons e Sabores de Minas</t>
  </si>
  <si>
    <t>CATEGORIA 1 - DESENVOLVIMENTO DE PROJETOS - Roteiro e projeto de obra seriada do gênero documentário com no mínimo 8 episódios que somem 360 minutos ou mais</t>
  </si>
  <si>
    <t xml:space="preserve">52,500
</t>
  </si>
  <si>
    <t>Depois Daquele Dia</t>
  </si>
  <si>
    <t>Tasciano Mendes Silva</t>
  </si>
  <si>
    <t xml:space="preserve">43,208
</t>
  </si>
  <si>
    <t xml:space="preserve">O que acontece aqui? </t>
  </si>
  <si>
    <t>Família de Rua LTDA</t>
  </si>
  <si>
    <t>A Fantástica Loja de Histórias - Temporada 2</t>
  </si>
  <si>
    <t>Cais</t>
  </si>
  <si>
    <t>Arthur Anderson Quadra Alves da Silva</t>
  </si>
  <si>
    <t>Cozinha de Sentir</t>
  </si>
  <si>
    <t xml:space="preserve">100,00
</t>
  </si>
  <si>
    <t>1001 Fantasmas</t>
  </si>
  <si>
    <t>Andorinha Produções Culturais Ltda</t>
  </si>
  <si>
    <t>Contábeis</t>
  </si>
  <si>
    <t>BdeVaca Serviços de Distribuição Cinematográfica LTDA</t>
  </si>
  <si>
    <t>Juíz de Fora</t>
  </si>
  <si>
    <t xml:space="preserve">58,375
</t>
  </si>
  <si>
    <t>Todos os Sentidos</t>
  </si>
  <si>
    <t xml:space="preserve">53,021
</t>
  </si>
  <si>
    <t>O Grande Agamenon</t>
  </si>
  <si>
    <t>Favelinha.Doc</t>
  </si>
  <si>
    <t>CENTRO CULTURAL LA DA FAVELINHA</t>
  </si>
  <si>
    <t>AGUAS TRANSFORMADORAS COMO A BARRAGEM DO BICO DA PEDRA IMPULSIONOU JANAÚBA</t>
  </si>
  <si>
    <t>Allisson Maurício Ruas Lopes</t>
  </si>
  <si>
    <t xml:space="preserve">67,5
</t>
  </si>
  <si>
    <t>Animais na Pista</t>
  </si>
  <si>
    <t>BETIM</t>
  </si>
  <si>
    <t xml:space="preserve">59,791
</t>
  </si>
  <si>
    <t>Goulart</t>
  </si>
  <si>
    <t>ARAXÁ</t>
  </si>
  <si>
    <t>OS IRMÃOS DE MEDRANHOS</t>
  </si>
  <si>
    <t>HAMILTON ALVES DA COSTA</t>
  </si>
  <si>
    <t>Mulheres da Terra</t>
  </si>
  <si>
    <t>Homem de Barro</t>
  </si>
  <si>
    <t>42.265.367 LUIZA GUIMARAES NASCIMENTO</t>
  </si>
  <si>
    <t>Moema</t>
  </si>
  <si>
    <t>HISTÓRIAS ADORMECIDAS</t>
  </si>
  <si>
    <t>LUIZ THADEU EVANGELISTA DOS SANTOS</t>
  </si>
  <si>
    <t xml:space="preserve">30,000
</t>
  </si>
  <si>
    <t>O Paralelo</t>
  </si>
  <si>
    <t>Desenvolvimento de Longa Metragem Ficção - Naves: nas mão das justiça</t>
  </si>
  <si>
    <t xml:space="preserve">93,500
</t>
  </si>
  <si>
    <t>Patagônia</t>
  </si>
  <si>
    <t>Casinha de  Bambuê Produçoes Ltda.</t>
  </si>
  <si>
    <t xml:space="preserve">90,208
</t>
  </si>
  <si>
    <t>Homem que Enterrava Palavras</t>
  </si>
  <si>
    <t>MJM DESENVOLVIMENTO GERENCIAL CONSULTORIA E MENTORIA PROFISSIONAL LTDA. ME</t>
  </si>
  <si>
    <t>CORAÇÕES ARTIFICIAIS</t>
  </si>
  <si>
    <t>NEWTON RIBEIRO ROCHA JUNIOR</t>
  </si>
  <si>
    <t>CATEGORIA 1 - DESENVOLVIMENTO DE PROJETOS  - Roteiro e projeto de obra seriada do gênero animação com no mínimo 13 episódios que somem 91 minutos ou mais</t>
  </si>
  <si>
    <t xml:space="preserve">Macondamérica </t>
  </si>
  <si>
    <t>Ana Luísa Dias Teixeira</t>
  </si>
  <si>
    <t>Coimbra</t>
  </si>
  <si>
    <t xml:space="preserve">Autismo do Bem </t>
  </si>
  <si>
    <t xml:space="preserve">Maressa Carolina de Souza e Sousa </t>
  </si>
  <si>
    <t xml:space="preserve">41,167
</t>
  </si>
  <si>
    <t>O Mundo Nos Cabia</t>
  </si>
  <si>
    <t>Delvo Simões Borges Junior 06009430623</t>
  </si>
  <si>
    <t>Desenvolvimento do projeto de série de ficção Tera Brasilis</t>
  </si>
  <si>
    <t>IMPULSO PROJETOS AUDIOVISUAIS DE JUIZ DE FORA LTDA ME</t>
  </si>
  <si>
    <t xml:space="preserve">69,063
</t>
  </si>
  <si>
    <t>Contratempo - O Ritmo da Vida</t>
  </si>
  <si>
    <t xml:space="preserve">84,375
</t>
  </si>
  <si>
    <t>Cê é o que???</t>
  </si>
  <si>
    <t>SHIRLEY STEPHANIE JORGE</t>
  </si>
  <si>
    <t>Nosso Próprio Tempo</t>
  </si>
  <si>
    <t>Nova Maria</t>
  </si>
  <si>
    <t>Gisele Werneck da Cunha</t>
  </si>
  <si>
    <t>Roteiro para longa-metragem: Cemitério Indígena</t>
  </si>
  <si>
    <t>O Anexo Arte Contemporânea Ltda</t>
  </si>
  <si>
    <t>Bocaina de Minas</t>
  </si>
  <si>
    <t xml:space="preserve">86,875
</t>
  </si>
  <si>
    <t>ESPINHAÇO A CORDILHEIRA BRASILEIRA</t>
  </si>
  <si>
    <t>RICARDO LUIS DOS REIS LIMA E SILVA</t>
  </si>
  <si>
    <t>Ca Fé - Roteiro de longa metragem de ficção. Desenvolvimento de projeto.</t>
  </si>
  <si>
    <t>26.737.709 VITOR BEDETI GOMES</t>
  </si>
  <si>
    <t>A última sílaba tônica</t>
  </si>
  <si>
    <t>40.364.801 CAROLINE CAVALCANTI DA SILVA</t>
  </si>
  <si>
    <t>PAISAGISTAS DO BRASIL</t>
  </si>
  <si>
    <t>Itabira Comunicações Ltda.</t>
  </si>
  <si>
    <t xml:space="preserve">84,688
</t>
  </si>
  <si>
    <t>LIGA ZION</t>
  </si>
  <si>
    <t>Ana Carolina Cunha</t>
  </si>
  <si>
    <t>Sete Lagoas - MG</t>
  </si>
  <si>
    <t xml:space="preserve">72,604
</t>
  </si>
  <si>
    <t>Carta de Linhares: um olhar sobre a tortura no Brasil</t>
  </si>
  <si>
    <t>Marcelo Araújo Passos</t>
  </si>
  <si>
    <t xml:space="preserve">87
</t>
  </si>
  <si>
    <t>O Barulho dos Outros</t>
  </si>
  <si>
    <t>SAMBA PRA ENTRAR NO CÉU</t>
  </si>
  <si>
    <t>Gilberto Cardoso</t>
  </si>
  <si>
    <t>Curupira - Os Segredos da Mata</t>
  </si>
  <si>
    <t>Elipse - Conteúdos Criativos LTDA</t>
  </si>
  <si>
    <t>Juan Martín: a vida não pede desculpas</t>
  </si>
  <si>
    <t>Carlos Frederico Barboza de Souza</t>
  </si>
  <si>
    <t>COLOM  - Série em 8 episódios</t>
  </si>
  <si>
    <t>Leandro Marcos Martins</t>
  </si>
  <si>
    <t xml:space="preserve">54,250
</t>
  </si>
  <si>
    <t>Série Documental A Cena Pede Voz</t>
  </si>
  <si>
    <t xml:space="preserve">71,042
</t>
  </si>
  <si>
    <t>Desenvolvimento de roteiro: série mineira</t>
  </si>
  <si>
    <t>Rita Clemente Produções Artísticas LTD-ME</t>
  </si>
  <si>
    <t>DEVICE</t>
  </si>
  <si>
    <t>Pavilhão das Sereias</t>
  </si>
  <si>
    <t>Única Filmes Ltda</t>
  </si>
  <si>
    <t>João das Neves</t>
  </si>
  <si>
    <t>Série Resto de Mundo - 2ª Temporada</t>
  </si>
  <si>
    <t>Diego Barata Zanotti Ongaro</t>
  </si>
  <si>
    <t xml:space="preserve">89,958
</t>
  </si>
  <si>
    <t>O Recado do Fogo - Desenvolvimento</t>
  </si>
  <si>
    <t>Piranha Filmes LTDA-ME</t>
  </si>
  <si>
    <t>RUBRO</t>
  </si>
  <si>
    <t>Lara dos Santos Pires</t>
  </si>
  <si>
    <t>L.A.R.</t>
  </si>
  <si>
    <t>O HERDEIRO</t>
  </si>
  <si>
    <t>Diego Rocha Santos</t>
  </si>
  <si>
    <t xml:space="preserve">89,063
</t>
  </si>
  <si>
    <t>Bolinhas</t>
  </si>
  <si>
    <t>Cristiane Aparecida Gomes Faria</t>
  </si>
  <si>
    <t xml:space="preserve">84,5
</t>
  </si>
  <si>
    <t>MARIAS</t>
  </si>
  <si>
    <t>Motrix Produções Culturais Ltda.</t>
  </si>
  <si>
    <t>Juscelino e a Música</t>
  </si>
  <si>
    <t>Guilherme Silveira do Nascimento</t>
  </si>
  <si>
    <t>A RODA DA FORTUNA</t>
  </si>
  <si>
    <t>Luís Alberto Rocha Melo</t>
  </si>
  <si>
    <t>Memória RAM</t>
  </si>
  <si>
    <t>Espacial Filmes LTDA</t>
  </si>
  <si>
    <t>Solitude</t>
  </si>
  <si>
    <t>André Filippe Oliveira de Paula</t>
  </si>
  <si>
    <t xml:space="preserve">55,833
</t>
  </si>
  <si>
    <t>Ernesto e Oscar</t>
  </si>
  <si>
    <t>Fabio Lucas Belotte 06834026681</t>
  </si>
  <si>
    <t xml:space="preserve">82,396
</t>
  </si>
  <si>
    <t xml:space="preserve">Fé segredos e mistérios. É preciso ver para acreditar? </t>
  </si>
  <si>
    <t>Adriana Pinheiro Leal</t>
  </si>
  <si>
    <t>Caeté</t>
  </si>
  <si>
    <t>O BORDEL ENCANTADO - ROTEIRO E PROJETO DE LONGA-METRAGEM DE FICÇÃO</t>
  </si>
  <si>
    <t>51.637.360 FABIO ALENCAR DE CARVALHO</t>
  </si>
  <si>
    <t>O lugar de Sol</t>
  </si>
  <si>
    <t>Izah Candido Siham Silva</t>
  </si>
  <si>
    <t>Criação de roteiro do longa-metragem O Teatro Não Morre</t>
  </si>
  <si>
    <t>Anna Paola Biadi Bicalho</t>
  </si>
  <si>
    <t xml:space="preserve">89,792
</t>
  </si>
  <si>
    <t>LUZ NEGRA - Coragem para curar</t>
  </si>
  <si>
    <t xml:space="preserve">80,791
</t>
  </si>
  <si>
    <t xml:space="preserve">“Tubarão Martelo – Roteiro e projeto de obra seriada do gênero animação” </t>
  </si>
  <si>
    <t>LUIZ CLAUDIO FRAGA DE CARVALHO 80320252604</t>
  </si>
  <si>
    <t xml:space="preserve">77,813
</t>
  </si>
  <si>
    <t>Equinócio de Primavera</t>
  </si>
  <si>
    <t>Thamara Silva Pereira</t>
  </si>
  <si>
    <t xml:space="preserve">98,125
</t>
  </si>
  <si>
    <t>Uma Duas</t>
  </si>
  <si>
    <t>ARTMANHA</t>
  </si>
  <si>
    <t>Hamilton Ribeiro de Amorim Júnior</t>
  </si>
  <si>
    <t>TERRA DE GENTE BOA</t>
  </si>
  <si>
    <t>Lívia Maria Figueiredo Lacerda</t>
  </si>
  <si>
    <t xml:space="preserve">79,37
</t>
  </si>
  <si>
    <t>Dartagnam</t>
  </si>
  <si>
    <t>Ethos: PJ que reune especialistas em diversas linguagens com enfoque em ações afirmativa</t>
  </si>
  <si>
    <t>A Turma do Sushizinho</t>
  </si>
  <si>
    <t>Inhamis Studio Ltda</t>
  </si>
  <si>
    <t>SOL ETERNO</t>
  </si>
  <si>
    <t xml:space="preserve">84,68
</t>
  </si>
  <si>
    <t>Os Filhos do Grande Rei</t>
  </si>
  <si>
    <t xml:space="preserve">70,20
</t>
  </si>
  <si>
    <t>Vendo Ouro</t>
  </si>
  <si>
    <t>Hatari Filmes LTDA</t>
  </si>
  <si>
    <t>Tudo que passa pelo corpo é mineral</t>
  </si>
  <si>
    <t>Um olhar estranho ao meu</t>
  </si>
  <si>
    <t>Branca Maria de Paula 27772403615</t>
  </si>
  <si>
    <t xml:space="preserve">84,06
</t>
  </si>
  <si>
    <t xml:space="preserve">um corpo um sonho </t>
  </si>
  <si>
    <t xml:space="preserve">Carolina de souza silva </t>
  </si>
  <si>
    <t>uberlândia</t>
  </si>
  <si>
    <t xml:space="preserve">46,25
</t>
  </si>
  <si>
    <t>Tormento Viajante.</t>
  </si>
  <si>
    <t>Gabriel Matavel dos Santos</t>
  </si>
  <si>
    <t xml:space="preserve">68,85
</t>
  </si>
  <si>
    <t>Viagem à Borda da Terra</t>
  </si>
  <si>
    <t>Retrogosto Filmes LTDA</t>
  </si>
  <si>
    <t>Bucala e a boneca Abayomi</t>
  </si>
  <si>
    <t>IPORI ART PROJECT LTDA</t>
  </si>
  <si>
    <t xml:space="preserve">86,18
</t>
  </si>
  <si>
    <t>HOMOS</t>
  </si>
  <si>
    <t>Leandro da Silveira Oliveira</t>
  </si>
  <si>
    <t xml:space="preserve">68,64
</t>
  </si>
  <si>
    <t>Termas</t>
  </si>
  <si>
    <t>João Pedro Ferreira Drumond</t>
  </si>
  <si>
    <t>Segunda Vida</t>
  </si>
  <si>
    <t xml:space="preserve">76,04
</t>
  </si>
  <si>
    <t>Moringa Filmes LTDA</t>
  </si>
  <si>
    <t>Eternamente ao Seu Lado</t>
  </si>
  <si>
    <t xml:space="preserve">81,625
</t>
  </si>
  <si>
    <t>Hoelum</t>
  </si>
  <si>
    <t>Pedro de Freitas Veneroso</t>
  </si>
  <si>
    <t xml:space="preserve">Uma história precisa de um começo </t>
  </si>
  <si>
    <t>Lidia Aparecida Rodrigues Silva Mello</t>
  </si>
  <si>
    <t>O tesouro do Barão</t>
  </si>
  <si>
    <t>Franz Galvão Costa Piragibe</t>
  </si>
  <si>
    <t xml:space="preserve">35,83
</t>
  </si>
  <si>
    <t>Tarântula I</t>
  </si>
  <si>
    <t>Gabriel Henrique Cota de Souza</t>
  </si>
  <si>
    <t>The White Rabbit</t>
  </si>
  <si>
    <t>37.406.664 MARCIO LUIS GOMES LUCATELLI</t>
  </si>
  <si>
    <t>Alterosa</t>
  </si>
  <si>
    <t>Uma Ana</t>
  </si>
  <si>
    <t>Luciana de Castro Batista Coelho</t>
  </si>
  <si>
    <t xml:space="preserve">69,37
</t>
  </si>
  <si>
    <t>TRANSMACHINE</t>
  </si>
  <si>
    <t>Guilherme Moreira Jardim</t>
  </si>
  <si>
    <t>Sinal Fechado</t>
  </si>
  <si>
    <t>Alexandre Felix de Carvalho</t>
  </si>
  <si>
    <t>Saru &amp; Anta</t>
  </si>
  <si>
    <t>PIXEL PRODUÇÕES LTDA</t>
  </si>
  <si>
    <t>O Aprendiz Natural</t>
  </si>
  <si>
    <t>Giramundo Teatro de Bonecos</t>
  </si>
  <si>
    <t xml:space="preserve">54,37
</t>
  </si>
  <si>
    <t>A Bailarina e o Músico</t>
  </si>
  <si>
    <t>Lucas Tunes Barbosa</t>
  </si>
  <si>
    <t>Nada é Nossa Condição</t>
  </si>
  <si>
    <t>GABRIEL LEMES DE SOUZA</t>
  </si>
  <si>
    <t xml:space="preserve">83,02
</t>
  </si>
  <si>
    <t>Over The Rainbow</t>
  </si>
  <si>
    <t>Nayara Batista Silva</t>
  </si>
  <si>
    <t>Itaguara</t>
  </si>
  <si>
    <t xml:space="preserve">74,16
</t>
  </si>
  <si>
    <t>Tupi</t>
  </si>
  <si>
    <t>Shênia Salvador de Pinho</t>
  </si>
  <si>
    <t>Luz Verde no Céu</t>
  </si>
  <si>
    <t xml:space="preserve">MAR DE MORROS PRODUÇÕES AUDIOVISUAIS LTDA </t>
  </si>
  <si>
    <t xml:space="preserve">93,750
</t>
  </si>
  <si>
    <t>Anseio</t>
  </si>
  <si>
    <t>Aleques Sandro Eiterer</t>
  </si>
  <si>
    <t>Tem Que Ser Assim - Desenvolvimento de Longa Metragem</t>
  </si>
  <si>
    <t>Godofredo Art LTDA</t>
  </si>
  <si>
    <t>Sementes de Sangue</t>
  </si>
  <si>
    <t>Ilidio Capucci Junior</t>
  </si>
  <si>
    <t xml:space="preserve">61,56
</t>
  </si>
  <si>
    <t>Sol Compartilhado</t>
  </si>
  <si>
    <t>Christiane de Tassis Pisoler ME 59456671615</t>
  </si>
  <si>
    <t xml:space="preserve">77,81
</t>
  </si>
  <si>
    <t>Três Tempos</t>
  </si>
  <si>
    <t>Maria Thereza de Oliveira Azevedo</t>
  </si>
  <si>
    <t xml:space="preserve">93,12
</t>
  </si>
  <si>
    <t>Freios e Contrapesos</t>
  </si>
  <si>
    <t>Carlos Alberto Alves Leal</t>
  </si>
  <si>
    <t>PARDITUDES: O FUTURO PERTENCE AO ANTIRRACISMO</t>
  </si>
  <si>
    <t xml:space="preserve">82,083
</t>
  </si>
  <si>
    <t>A Casa Conectada</t>
  </si>
  <si>
    <t>12911377000181</t>
  </si>
  <si>
    <t>Noroeste visto de cima Parte 01. Seus caminhos e suas histórias. Microrregião Paracatu.</t>
  </si>
  <si>
    <t>Gilson dos Reis Braga</t>
  </si>
  <si>
    <t>Fantasmas da Paisagem</t>
  </si>
  <si>
    <t>ESSA MÃE SOU EU - O DOCUMENTÁRIO</t>
  </si>
  <si>
    <t>23.301.644 PAULO VINICIUS VIEIRA GUERRA</t>
  </si>
  <si>
    <t xml:space="preserve">62,812
</t>
  </si>
  <si>
    <t>Desenvolvimento de Roteiro e Pesquisa Longa-metragem Documentário Espelhos</t>
  </si>
  <si>
    <t>Ivan de Abreu Sousa</t>
  </si>
  <si>
    <t>Nova Era</t>
  </si>
  <si>
    <t xml:space="preserve">61,062
</t>
  </si>
  <si>
    <t>Era Uma Vez No... Sertão</t>
  </si>
  <si>
    <t>Entre o mito e a realidade</t>
  </si>
  <si>
    <t>Maio Produção Cultural e Artística Ltda.</t>
  </si>
  <si>
    <t xml:space="preserve">73,333
</t>
  </si>
  <si>
    <t>Entre Nós</t>
  </si>
  <si>
    <t>ELE E O FIM DO MUNDO</t>
  </si>
  <si>
    <t>HENRIQUE MOURÃO CARNEIRO ROCHA 05038745660</t>
  </si>
  <si>
    <t xml:space="preserve">58,125
</t>
  </si>
  <si>
    <t>Documentário: Festival Timbre Os Primeiros 10 Anos</t>
  </si>
  <si>
    <t>Gabriel Caixeta Magalhães</t>
  </si>
  <si>
    <t xml:space="preserve">Desescravos </t>
  </si>
  <si>
    <t xml:space="preserve">79,479
</t>
  </si>
  <si>
    <t>Costureiras da Fé</t>
  </si>
  <si>
    <t xml:space="preserve">67,291
</t>
  </si>
  <si>
    <t>Anime-se</t>
  </si>
  <si>
    <t xml:space="preserve">Cor Grafite </t>
  </si>
  <si>
    <t>José Francisco Nunes Fonseca</t>
  </si>
  <si>
    <t>Como é Bom Poder Tocar Um Instrumento</t>
  </si>
  <si>
    <t>Marcos Magalhães Cunha</t>
  </si>
  <si>
    <t>O PARDAL É UM PÁSSARO AZUL</t>
  </si>
  <si>
    <t>ARIEL CRISTIAN ANDRADE REZENDE</t>
  </si>
  <si>
    <t>Bacamarte</t>
  </si>
  <si>
    <t>LEONARDO TAFURI HENRIQUES 00146415698</t>
  </si>
  <si>
    <t>ALÉM DOS TEUS OLHOS</t>
  </si>
  <si>
    <t>ATRÁS DE TEUS OLHOS</t>
  </si>
  <si>
    <t>A SANTA DO BORDEL - O FILME</t>
  </si>
  <si>
    <t>PEDRO CARVALHAES VIEIRA - ME</t>
  </si>
  <si>
    <t>AGORA ELA FOI LONGE DE MAIS</t>
  </si>
  <si>
    <t>Carneiro Verde Filmes LDTA-ME</t>
  </si>
  <si>
    <t>laranjal</t>
  </si>
  <si>
    <t>Aguaceiro</t>
  </si>
  <si>
    <t>Manuel Rolim Andres</t>
  </si>
  <si>
    <t>Algodão-Doce</t>
  </si>
  <si>
    <t>JOÃO PAULO CARVALHO ARANTES DE SOUZA</t>
  </si>
  <si>
    <t>Arame Farpado</t>
  </si>
  <si>
    <t>À flor da pele - um novo começo</t>
  </si>
  <si>
    <t>Yara Maria Beker dos Reis</t>
  </si>
  <si>
    <t>Alma de Artista</t>
  </si>
  <si>
    <t>AFLORA FILMES E PRODUCOES LTDA</t>
  </si>
  <si>
    <t>ARQUIVO NACIONAL</t>
  </si>
  <si>
    <t>AS AURORAS</t>
  </si>
  <si>
    <t>Bruno Leal Medeiros</t>
  </si>
  <si>
    <t>3126604</t>
  </si>
  <si>
    <t>Barbacena (roteiro cinematográfico)</t>
  </si>
  <si>
    <t>Bruno de Souza Pereira</t>
  </si>
  <si>
    <t>A Noiva</t>
  </si>
  <si>
    <t>Lúcia de Fátima Correa</t>
  </si>
  <si>
    <t xml:space="preserve">68,75
</t>
  </si>
  <si>
    <t>ZAGAIA</t>
  </si>
  <si>
    <t>FUSKAZUL FILMES LTDA</t>
  </si>
  <si>
    <t>Terras Remotas</t>
  </si>
  <si>
    <t>Simone Cortezão Freire</t>
  </si>
  <si>
    <t xml:space="preserve">64,458
</t>
  </si>
  <si>
    <t>Santuário do Caraça - 250 anos</t>
  </si>
  <si>
    <t>31.940.933 LOURENCO RODRIGUES PEREIRA VELOSO</t>
  </si>
  <si>
    <t xml:space="preserve">71,5
</t>
  </si>
  <si>
    <t>Tukanos - O resgate das práticas ancestrais</t>
  </si>
  <si>
    <t xml:space="preserve">Feliciano Henrique Machado Coelho	</t>
  </si>
  <si>
    <t>Santana Lá de Cima João aqui embaixo</t>
  </si>
  <si>
    <t xml:space="preserve">João Pinheiro </t>
  </si>
  <si>
    <t xml:space="preserve">49,166
</t>
  </si>
  <si>
    <t>Toda mulher é um infinito</t>
  </si>
  <si>
    <t>Lara Santos Stoque</t>
  </si>
  <si>
    <t xml:space="preserve">64,25
</t>
  </si>
  <si>
    <t>Um Lugar Borum-Kren</t>
  </si>
  <si>
    <t>Marco Aurélio Ribeiro de Carvalho</t>
  </si>
  <si>
    <t xml:space="preserve">76,208
</t>
  </si>
  <si>
    <t>Tacho de Vó</t>
  </si>
  <si>
    <t>Robert Junio da Silva Santos</t>
  </si>
  <si>
    <t xml:space="preserve">50,291
</t>
  </si>
  <si>
    <t>Rota dos Quilombos: Turismo comunitário no Vale do Jequitinhonha</t>
  </si>
  <si>
    <t>33.925.193 ESDRAS VINICIUS DE SOUZA</t>
  </si>
  <si>
    <t>Som da Batida - 25 anos de Silva Soul</t>
  </si>
  <si>
    <t>Rodrigo Airton Ferreira Lopes da Silva</t>
  </si>
  <si>
    <t>Paralelos Opostos - Disparidade Social</t>
  </si>
  <si>
    <t>Luiz Roberto Capucci</t>
  </si>
  <si>
    <t>ZEBU: HERÓI OU VILÃO?</t>
  </si>
  <si>
    <t>MAFIA FILMES LTDA</t>
  </si>
  <si>
    <t xml:space="preserve">65,208
</t>
  </si>
  <si>
    <t>Desenvolvimento no Audiovisual - BV</t>
  </si>
  <si>
    <t>Opalmas Artes Cultura Audiovisual Ltda</t>
  </si>
  <si>
    <t>Desenvolvimento de roteiro e projeto para longa-metragem live action</t>
  </si>
  <si>
    <t>Rogério da Silva Costa</t>
  </si>
  <si>
    <t xml:space="preserve">70,520
</t>
  </si>
  <si>
    <t>Desintegrados</t>
  </si>
  <si>
    <t>De volta para casa</t>
  </si>
  <si>
    <t>Desenvolvimento do roteiro para longa-metragem de ficção Rosa</t>
  </si>
  <si>
    <t>Celio Ferreira Dutra Junior ME</t>
  </si>
  <si>
    <t>PARDITUDES</t>
  </si>
  <si>
    <t>A fantástica Loja de Histórias</t>
  </si>
  <si>
    <t>Zagaia</t>
  </si>
  <si>
    <t>Luz verde no céu</t>
  </si>
  <si>
    <t>MAR DE MORROS PRODUÇÕES AUDIOVISUAIS LTDA</t>
  </si>
  <si>
    <t xml:space="preserve">Garotas de Ouro - Série </t>
  </si>
  <si>
    <t>Ipê Rosa Produções</t>
  </si>
  <si>
    <t>São Sebastião do Paraíso - MG</t>
  </si>
  <si>
    <t>A IGREJA E O LADRÃO DE GALINHA</t>
  </si>
  <si>
    <t>FRANCISCO ANTÔNIO DE ALMEIDA</t>
  </si>
  <si>
    <t>Milharal</t>
  </si>
  <si>
    <t>28.558.808 ANGELICA LOURENCO DE ALMEIDA</t>
  </si>
  <si>
    <t>Oriane Laurie Marie Descout</t>
  </si>
  <si>
    <t>Desenvolvimento Longa Documentário - Jurisdição</t>
  </si>
  <si>
    <t>Ouro Preto: Terra Estrangeira</t>
  </si>
  <si>
    <t>DOCUMENTAÇÃO INCOMPLETA</t>
  </si>
  <si>
    <t>PROPOSTA DUPLICADA COM PROPOSTA ID 261822</t>
  </si>
  <si>
    <t>PROPOSTA DUPLICADA COM PROPOSTA ID 275192</t>
  </si>
  <si>
    <t>PROPOSTA DUPLICADA COM PROPOSTA ID 270755</t>
  </si>
  <si>
    <t>PROPOSTA DUPLICADA COM PROPOSTA ID 267563</t>
  </si>
  <si>
    <t>PROPOSTA DUPLICADA COM PROPOSTA ID 271856</t>
  </si>
  <si>
    <t>PROPOSTA DUPLICADA COM PROPOSTA ID 271419</t>
  </si>
  <si>
    <t>PROPOSTA DUPLICADA COM PROPOSTA ID 276325</t>
  </si>
  <si>
    <t>PROPOSTA DUPLICADA COM PROPOSTA ID 271160</t>
  </si>
  <si>
    <t>PROPOSTA DUPLICADA COM PROPOSTA ID 271565</t>
  </si>
  <si>
    <t>PROPOSTA DUPLICADA COM PROPOSTA ID 267706</t>
  </si>
  <si>
    <t>Belmiro</t>
  </si>
  <si>
    <t>CATEGORIA 2 – PRODUÇÃO - Subcategoria V – Produção de Longas – Médio Orçamento -  Produção de obra audiovisual de longas (com no mínimo 70 minutos) do gênero Animação</t>
  </si>
  <si>
    <t>Escola de Exploradores Espaciais</t>
  </si>
  <si>
    <t>Pixel Produções Ltda</t>
  </si>
  <si>
    <t>e-humans: tudo em jogo!</t>
  </si>
  <si>
    <t>FILMEGRAPH LTDA</t>
  </si>
  <si>
    <t>Chef Jack 2 a Ilha do Capitão Cook</t>
  </si>
  <si>
    <t>Immagini Animation Studios Brasil Ltda</t>
  </si>
  <si>
    <t>Chef Jack 2 A Ilha do Capitão Cook</t>
  </si>
  <si>
    <t>A Marcha dos Girassóis</t>
  </si>
  <si>
    <t>TUBZ ESTUDIO AUDIOVISUAL LTDA</t>
  </si>
  <si>
    <t>Santos Dumont - O Garoto que queria voar</t>
  </si>
  <si>
    <t>Espacial Filmes Ltda</t>
  </si>
  <si>
    <t>13 SONHOS</t>
  </si>
  <si>
    <t xml:space="preserve">AVENTURAS DE ALICE NOS PAIS DAS MARAVILHAS </t>
  </si>
  <si>
    <t>SOL EDITORAÇÃO LTDA</t>
  </si>
  <si>
    <t>Orquestra Vazia</t>
  </si>
  <si>
    <t>O Homem-Café</t>
  </si>
  <si>
    <t>Pólen Estúdio de Animação Ltda ME</t>
  </si>
  <si>
    <t>Zuri</t>
  </si>
  <si>
    <t>Vulgo Guará</t>
  </si>
  <si>
    <t>CATEGORIA 2 – PRODUÇÃO - Subcategoria II1 – Produção de Longas – Baixo Orçamento - Produção de obra audiovisual de longas (com no mínimo 70 minutos) do gênero Documentário</t>
  </si>
  <si>
    <t>Zoografias</t>
  </si>
  <si>
    <t>DEVORA FILMES LTDA</t>
  </si>
  <si>
    <t>Nemesis ou as Baladas Terroristas de Sábado Dinotos</t>
  </si>
  <si>
    <t>QUARTETO FILMES PRODUÇÕES TDA</t>
  </si>
  <si>
    <t>Obra Falada</t>
  </si>
  <si>
    <t>TITANIO PRODUCOES ARTISTICAS LTDA</t>
  </si>
  <si>
    <t>Aldear</t>
  </si>
  <si>
    <t>Territórios do sensível</t>
  </si>
  <si>
    <t xml:space="preserve"> Tandera Filmes e Produções LTDA</t>
  </si>
  <si>
    <t xml:space="preserve"> Belo Horizonte</t>
  </si>
  <si>
    <t>A Invenção do Mar</t>
  </si>
  <si>
    <t>EKOBE FILMES E ARTES LTDA</t>
  </si>
  <si>
    <t>NO RITMO DO RIO</t>
  </si>
  <si>
    <t>ESTÚDIO TRANSVERSAL LTDA</t>
  </si>
  <si>
    <t xml:space="preserve">Serra de Fechados </t>
  </si>
  <si>
    <t>Retratos da Várzea</t>
  </si>
  <si>
    <t>Olada Produções Audiovisuais LTDA</t>
  </si>
  <si>
    <t>Cultura nas Águas Santas de Minas</t>
  </si>
  <si>
    <t xml:space="preserve">Associação Turística Cultural Ecológica e Esportiva Minas Gerais </t>
  </si>
  <si>
    <t>Produção Longa documentário Coração Partido</t>
  </si>
  <si>
    <t xml:space="preserve">CANABRAVA FILMES EIRELI </t>
  </si>
  <si>
    <t>Voz</t>
  </si>
  <si>
    <t>O Vento Não Me Levou</t>
  </si>
  <si>
    <t>ERRANTE FILMES LTDA</t>
  </si>
  <si>
    <t>Criando Metá</t>
  </si>
  <si>
    <t>Zaíra Carolina Alves Magalhães</t>
  </si>
  <si>
    <t>Quebrado</t>
  </si>
  <si>
    <t>Café: Agricultura familiar raiz! Sua importância histórica cultural e social!</t>
  </si>
  <si>
    <t>RGB Filmes Ltda</t>
  </si>
  <si>
    <t xml:space="preserve"> A ENGENHARIA DO CRIME</t>
  </si>
  <si>
    <t>Camisa Listrada BH Produções Audiovisuais Ltda.</t>
  </si>
  <si>
    <t>PONTO DE PARTIDA - 45 ANOS</t>
  </si>
  <si>
    <t>FILMES DE MINAS LTDA</t>
  </si>
  <si>
    <t>MINHA PARDITUDE É NEGRA MINHA NEGRITUDE É PARDA</t>
  </si>
  <si>
    <t>CATRUMANA CINEMA E AUDIOVISUAL LTDA</t>
  </si>
  <si>
    <t>Alma de Minas - A tradição do Queijo Artesanal</t>
  </si>
  <si>
    <t>Buffalo Digital Ltda</t>
  </si>
  <si>
    <t>Minas - Entre Versos e Acordes</t>
  </si>
  <si>
    <t>EULER PEREIRA LUZ</t>
  </si>
  <si>
    <t>MURIAÉ</t>
  </si>
  <si>
    <t>Terreiro Djalma Corrêa</t>
  </si>
  <si>
    <t>Claroescuro Studio Ltda</t>
  </si>
  <si>
    <t xml:space="preserve"> Apaguem as Luzes da Cidade que o Céu Está Lindo</t>
  </si>
  <si>
    <t>Arte Audiovisual LTDA</t>
  </si>
  <si>
    <t>O documentário A Linha do Trem: Uma Viagem Cultural</t>
  </si>
  <si>
    <t>Longa documentário Ju.ris.di.ção</t>
  </si>
  <si>
    <t>Lugar Doce Lugar</t>
  </si>
  <si>
    <t>Motor Produções LTDA</t>
  </si>
  <si>
    <t>Expedição Minas</t>
  </si>
  <si>
    <t>GUERRILHA FILMES LTDA</t>
  </si>
  <si>
    <t>Brasil Hip Hop - As origens de uma cultura</t>
  </si>
  <si>
    <t>Sabotage Filmes Ltda</t>
  </si>
  <si>
    <t>O Oráculo do Templo Escarlate</t>
  </si>
  <si>
    <t>Samuel de O Marotta</t>
  </si>
  <si>
    <t>Eu não sou cineasta</t>
  </si>
  <si>
    <t>IZABELA SILVA DIRECAO E PRODUCAO AUDIOVISUAL LTDA</t>
  </si>
  <si>
    <t>Lagoa Da Prata</t>
  </si>
  <si>
    <t>POR THI</t>
  </si>
  <si>
    <t>EDITORA DELIVRO LTDA</t>
  </si>
  <si>
    <t>Raízes 50 anos</t>
  </si>
  <si>
    <t>RODRIGO OLIVEIRA DE MEDEIROS</t>
  </si>
  <si>
    <t xml:space="preserve"> Documentário infantil Os inconfidentes: a aventura da liberdade</t>
  </si>
  <si>
    <t>Pelé - de Três Corações para o Mundo</t>
  </si>
  <si>
    <t>MS Produções Ltda</t>
  </si>
  <si>
    <t xml:space="preserve">O sertão de Antônio Dó </t>
  </si>
  <si>
    <t xml:space="preserve">EGPenha Agência de Notícias </t>
  </si>
  <si>
    <t>Documentário Cultural Congado</t>
  </si>
  <si>
    <t>Um Maker Vídeo Produtora Ltda</t>
  </si>
  <si>
    <t>Ashanti - A Herança Africana em Minas Gerais</t>
  </si>
  <si>
    <t>Associação Move Cultura</t>
  </si>
  <si>
    <t>Oscar Araripe o poeta das cores</t>
  </si>
  <si>
    <t>EDITAR SERVICOS DE EDICAO DE IMAGENS LTDA</t>
  </si>
  <si>
    <t>Minas Gerais: Forjada em Cultura e Minério”</t>
  </si>
  <si>
    <t>Trade Produção e Comunicação Ltda.</t>
  </si>
  <si>
    <t>Doze Dias: Os bastidores do sequestro mais audacioso do Brasil</t>
  </si>
  <si>
    <t xml:space="preserve">Impulso Projetos Audiovisuais de Juiz de Fora LTDA ME </t>
  </si>
  <si>
    <t>Memetizados</t>
  </si>
  <si>
    <t>Wagner Tiso - 80 anos</t>
  </si>
  <si>
    <t>INFINITY PRESTACAO DE SERVICOS E EVENTOS LTDA</t>
  </si>
  <si>
    <t>CONCEICAO DO MATO DENTRO</t>
  </si>
  <si>
    <t>SERRA DO OURO FALA</t>
  </si>
  <si>
    <t>LAURO MIGUEL SILVA TEIXEIRA</t>
  </si>
  <si>
    <t>Cláudio</t>
  </si>
  <si>
    <t>Registro.Doc: Cartografias dos modernismos mineiros</t>
  </si>
  <si>
    <t>Passageiros da Ilusão</t>
  </si>
  <si>
    <t>7 1/2 Filmes Ltda. ME</t>
  </si>
  <si>
    <t>“AURORAS - VIÚVAS DA PANDEMIA”</t>
  </si>
  <si>
    <t xml:space="preserve">MM Production Ltda </t>
  </si>
  <si>
    <t>Drummondiana a cria do poeta!</t>
  </si>
  <si>
    <t>Natalia Fabíola Rocha Fonseca</t>
  </si>
  <si>
    <t>ITABIRA</t>
  </si>
  <si>
    <t>Filme: Montezano das pistas aos Pódios</t>
  </si>
  <si>
    <t>Bruno Scalla De Souza Pereira</t>
  </si>
  <si>
    <t>A Hora da Colheita</t>
  </si>
  <si>
    <t>Grupo Dragaoverdeamarelo</t>
  </si>
  <si>
    <t>CATEGORIA 2 – PRODUÇÃO - Subcategoria II1 – Produção de Longas – Baixo Orçamento - Produção de obra audiovisual de longas (com no mínimo 70 minutos) do gênero Ficção no formato live action</t>
  </si>
  <si>
    <t>Era Uma Vez Copacabana</t>
  </si>
  <si>
    <t>Maria a Rainha Louca</t>
  </si>
  <si>
    <t>O Caminho Oculto</t>
  </si>
  <si>
    <t>Não olhe para Fora - Longa-metragem</t>
  </si>
  <si>
    <t>Levantados do Chão</t>
  </si>
  <si>
    <t>FLAVIO HENRIQUE VILLAR VACCHIANO 01289299609</t>
  </si>
  <si>
    <t>Associação Cultural Grupo Dragaoverdeamarelo</t>
  </si>
  <si>
    <t>A Máquina do Mundo</t>
  </si>
  <si>
    <t>Uma história de cinema - longa metragem ficçao</t>
  </si>
  <si>
    <t>Os Figos Que Colhemos Juntas</t>
  </si>
  <si>
    <t>GANGORRA FILMES PRODUCOES AUDIOVISUAIS LTDA</t>
  </si>
  <si>
    <t>Bom Retorno</t>
  </si>
  <si>
    <t>LIMONADA AUDIOVISUAL LTDA ME</t>
  </si>
  <si>
    <t>Voragem</t>
  </si>
  <si>
    <t>NOTURNA CINEMATOGRAFICA LTDA</t>
  </si>
  <si>
    <t>TUDO QUE É SÓLIDO</t>
  </si>
  <si>
    <t>E B C DOS SANTOS SOARES</t>
  </si>
  <si>
    <t>CARATINGA</t>
  </si>
  <si>
    <t>Terra no Olho</t>
  </si>
  <si>
    <t>Piranha Filmes LTDA</t>
  </si>
  <si>
    <t>O Sol dentro de nós</t>
  </si>
  <si>
    <t>Sem Raízes</t>
  </si>
  <si>
    <t>Bukaya Filmes Eireli</t>
  </si>
  <si>
    <t>A borboleta e o beija-flor</t>
  </si>
  <si>
    <t>VENTURA PRODUÇÕES AUDIOVISUAIS LTDA.</t>
  </si>
  <si>
    <t>O Capitão Engarrafado</t>
  </si>
  <si>
    <t>Postura Digital Filmes Eireli</t>
  </si>
  <si>
    <t>Paisagem de Inverno</t>
  </si>
  <si>
    <t>ABDUÇÃO FILMES LTDA</t>
  </si>
  <si>
    <t>O MELHOR QUEIJO DO MUNDO</t>
  </si>
  <si>
    <t>EncantaQueVoa Produção Cultural LTDA</t>
  </si>
  <si>
    <t xml:space="preserve"> A MULHER DO HOMEM QUE COME RAIO LASER</t>
  </si>
  <si>
    <t>Nicole</t>
  </si>
  <si>
    <t>Ricardo Luiz de Oliveira Ferreira</t>
  </si>
  <si>
    <t>Tempestade Ninja</t>
  </si>
  <si>
    <t>Piettro Karllos Ddaniel Garibaldi Batista</t>
  </si>
  <si>
    <t>TOC3 - Longa Metragem</t>
  </si>
  <si>
    <t>O Pirotécnico Zacarias</t>
  </si>
  <si>
    <t>Fragilidades</t>
  </si>
  <si>
    <t>Tauma LTDA</t>
  </si>
  <si>
    <t>Páscoa de Sangue</t>
  </si>
  <si>
    <t>Carneiro Verde Filmes LTDA_ME</t>
  </si>
  <si>
    <t>2019</t>
  </si>
  <si>
    <t>Vasto Mundo LTDA</t>
  </si>
  <si>
    <t>O Grande Mistério - Fenômeno</t>
  </si>
  <si>
    <t>27.663.107 PEDRO DINIZ</t>
  </si>
  <si>
    <t>Verdades Ocultas</t>
  </si>
  <si>
    <t>Cinemarketing Conteúdo e Entretenimento</t>
  </si>
  <si>
    <t>Zona de Auto-Salvamento</t>
  </si>
  <si>
    <t>VENEZA</t>
  </si>
  <si>
    <t>Mosquito Vídeo e Design Ltda</t>
  </si>
  <si>
    <t xml:space="preserve">GARORAS DE OURO </t>
  </si>
  <si>
    <t>KAREN SUZANE SILVA AUDIOVISUAL</t>
  </si>
  <si>
    <t>OLÍVIAS</t>
  </si>
  <si>
    <t>Dromedario Cinema e Vídeo</t>
  </si>
  <si>
    <t>Não olhe para fora</t>
  </si>
  <si>
    <t>Zafir Figueiredo Costa</t>
  </si>
  <si>
    <t xml:space="preserve">Uma historia de cinema </t>
  </si>
  <si>
    <t>Suave Brilho Escarlate</t>
  </si>
  <si>
    <t>Delvo Simoes Borges Junior 06009430623</t>
  </si>
  <si>
    <t>Prece de carnaval</t>
  </si>
  <si>
    <t>DoisB Produções LTD – ME</t>
  </si>
  <si>
    <t>AS COISAS</t>
  </si>
  <si>
    <t>B S CORREA LTDA</t>
  </si>
  <si>
    <t>SOBRE O CONCRETO</t>
  </si>
  <si>
    <t>FUFÚSICA</t>
  </si>
  <si>
    <t>BAIXO ARAGUAIA</t>
  </si>
  <si>
    <t>GORILLA FILMES LTDA</t>
  </si>
  <si>
    <t>Papiloscopista</t>
  </si>
  <si>
    <t>O SOPRO DO TEMPO LTDA</t>
  </si>
  <si>
    <t>Maldito Carnaval</t>
  </si>
  <si>
    <t>Associação dos Produtores de Filme do Interior de minas Gerais</t>
  </si>
  <si>
    <t>O DIABO ESTÁ LÁ FORA</t>
  </si>
  <si>
    <t>FullPlay Audiovisual</t>
  </si>
  <si>
    <t>Continental sem filtro</t>
  </si>
  <si>
    <t>Minas Babilônia</t>
  </si>
  <si>
    <t>Eder San Junior Cinematografica e Arte Ltda</t>
  </si>
  <si>
    <t>Confurreição</t>
  </si>
  <si>
    <t>JOSE CARLOS DA SILVA 53200900644</t>
  </si>
  <si>
    <t>PATROCÍNIO</t>
  </si>
  <si>
    <t>Jardim Vitória</t>
  </si>
  <si>
    <t>Ana Carolina Soares da Costa Coelho</t>
  </si>
  <si>
    <t>Balbúrdia</t>
  </si>
  <si>
    <t>Onodera Produções LTDA</t>
  </si>
  <si>
    <t>ACABOU CHORARE</t>
  </si>
  <si>
    <t xml:space="preserve"> TANGENTE FILMES LTDA.</t>
  </si>
  <si>
    <t>DETALHES</t>
  </si>
  <si>
    <t>NSTITUTO ODEON</t>
  </si>
  <si>
    <t>Gemiini</t>
  </si>
  <si>
    <t>Dinorá</t>
  </si>
  <si>
    <t>A JORNADA DO CATOPÊ</t>
  </si>
  <si>
    <t>PRODUTORA VEGA FILMS DO BRASIL LTDA</t>
  </si>
  <si>
    <t>As Super Poderosas</t>
  </si>
  <si>
    <t>O FRIGORÍFICO</t>
  </si>
  <si>
    <t>Jair Orozimbo Vieira Junior</t>
  </si>
  <si>
    <t>DIVINOPOLIS/MG</t>
  </si>
  <si>
    <t>COM AS PRÓPRIAS MÃOS</t>
  </si>
  <si>
    <t>OS TEATRÁVEIS</t>
  </si>
  <si>
    <t>Confusão Astral - Um herói fora de si</t>
  </si>
  <si>
    <t>Capucci Produções Ltda.</t>
  </si>
  <si>
    <t xml:space="preserve">UBUNTU </t>
  </si>
  <si>
    <t>Sem Rumo Projetos Audiovisuais LTDA ME</t>
  </si>
  <si>
    <t>Desejo é o nome do homem que eu amo</t>
  </si>
  <si>
    <t>Girolando Filmes LTDA</t>
  </si>
  <si>
    <t xml:space="preserve">Haverá um Amanhã? </t>
  </si>
  <si>
    <t>Lágrimas de Bronze</t>
  </si>
  <si>
    <t>Marcelo de Carvalho Fonseca</t>
  </si>
  <si>
    <t>NOITES BLUES</t>
  </si>
  <si>
    <t>ILUMINAS ARTES PRODUCAO CULTURAL E EVENTOS LTDA</t>
  </si>
  <si>
    <t>Os estragos da noite</t>
  </si>
  <si>
    <t>Associação Instituto Benetti</t>
  </si>
  <si>
    <t>RUTE</t>
  </si>
  <si>
    <t>D&amp;N PRODUÇÕES ARTISTICAS LTDA</t>
  </si>
  <si>
    <t>Serras Azuis</t>
  </si>
  <si>
    <t>Sobe e desce</t>
  </si>
  <si>
    <t>Camila Silva Trindade</t>
  </si>
  <si>
    <t>CATEGORIA 2 – PRODUÇÃO - Subcategoria V – Produção de Longas – Médio Orçamento -  Produção de obra audiovisual de longas (com no mínimo 70 minutos) do gênero Live Action</t>
  </si>
  <si>
    <t>O Passeio de Dendiara</t>
  </si>
  <si>
    <t>MEU AMIGO QUE VEIO DE LONGE</t>
  </si>
  <si>
    <t>Perto da Meia-Noite</t>
  </si>
  <si>
    <t>Acredite um espirito baixou em mim - O Filme</t>
  </si>
  <si>
    <t>CANGARAL PRODUCOES ARTISTICAS LTDA</t>
  </si>
  <si>
    <t>Confutatis</t>
  </si>
  <si>
    <t>DoisB Produções LTD - ME</t>
  </si>
  <si>
    <t>RIO SEM FIM</t>
  </si>
  <si>
    <t>Sinos da Agonia</t>
  </si>
  <si>
    <t>Depressão Tropical</t>
  </si>
  <si>
    <t>RONAN NARCISO ROCHA 86814516691</t>
  </si>
  <si>
    <t>Pirapora-MG</t>
  </si>
  <si>
    <t>FAÇO FRETE</t>
  </si>
  <si>
    <t>NIA</t>
  </si>
  <si>
    <t xml:space="preserve">Coração Rasgado </t>
  </si>
  <si>
    <t>Ruído Negro</t>
  </si>
  <si>
    <t>Ciclo Vicioso</t>
  </si>
  <si>
    <t>Luís Cláudio Martins de Almeida Júnior</t>
  </si>
  <si>
    <t>Na Sombra da Mangueira - Segunda Temporada - Série Animação - 13 episódios - 7`</t>
  </si>
  <si>
    <t>Vaca Amarela Filmes Eireli</t>
  </si>
  <si>
    <t>CATEGORIA 2 – PRODUÇÃO - Subcategoria V1 – Produção de Obras Seriadas -  Produção de obra audiovisual seriada (com no mínimo 91 minutos totais e 6 episódios) no gênero Animação</t>
  </si>
  <si>
    <t>Nova Lima - MG</t>
  </si>
  <si>
    <t xml:space="preserve">Heroínas Negras Mineiras </t>
  </si>
  <si>
    <t>SARASVATI PRODUTORA CULTURAL LTDA - ME</t>
  </si>
  <si>
    <t>Ernesto</t>
  </si>
  <si>
    <t>Inhamis Studio LTDA</t>
  </si>
  <si>
    <t>COSMO - O COSMONAUTA (2ª Temporada)</t>
  </si>
  <si>
    <t>Aimó</t>
  </si>
  <si>
    <t>API PRODUCOES ARTISTICAS E AUDIOVISUAIS LTDA EPP</t>
  </si>
  <si>
    <t>Caju e Malu</t>
  </si>
  <si>
    <t>Palmeiras do Alto</t>
  </si>
  <si>
    <t>Anaya Produções Culturais lTDA. ME</t>
  </si>
  <si>
    <t>Pedra de Gelo ao Sol</t>
  </si>
  <si>
    <t>CATEGORIA 2 – PRODUÇÃO - Subcategoria V1 – Produção de Obras Seriadas -  Produção de obra audiovisual seriada (com no mínimo 150 minutos totais e 6 episódios) no gênero Documentário</t>
  </si>
  <si>
    <t>Mulheres do campo: Ser-fazer-saber</t>
  </si>
  <si>
    <t>Amarillo Produções Audiovisuais Ltda. ME</t>
  </si>
  <si>
    <t>Mestres da Diversidade na Tradição Mineira</t>
  </si>
  <si>
    <t>RE-MI-FO PRODUCOES LTDA</t>
  </si>
  <si>
    <t>ITAJUBÁ</t>
  </si>
  <si>
    <t>Tambaquari</t>
  </si>
  <si>
    <t>TANGENTE FILMES LTDA.</t>
  </si>
  <si>
    <t>Em Família</t>
  </si>
  <si>
    <t>Fabulosa Produçoes LTDA</t>
  </si>
  <si>
    <t>Café de Minas</t>
  </si>
  <si>
    <t>Pesca e Cozinha: Minas Gerais</t>
  </si>
  <si>
    <t>QUARTO STUDIO PRODUCAO AUDIOVISUAL LTDA</t>
  </si>
  <si>
    <t>Sabor Primitivo - A saga da partilha ancestral</t>
  </si>
  <si>
    <t>Miriã Hosana da Fonseca</t>
  </si>
  <si>
    <t>Sonastério Legacy</t>
  </si>
  <si>
    <t>Sonastério Produtora Musical Ltda.</t>
  </si>
  <si>
    <t>Hip Hop Velho Amigo da Estrada</t>
  </si>
  <si>
    <t>Anacoluto Produções Miúdas EIRELI</t>
  </si>
  <si>
    <t>Nós que amávamos tanto o cinema</t>
  </si>
  <si>
    <t>Icônicas</t>
  </si>
  <si>
    <t>RETRATOS DA RESISTÊNCIA: LUTA POPULAR NO BRASIL</t>
  </si>
  <si>
    <t xml:space="preserve">ULTRA SESSIONS - VOZES DA PERIFERIA </t>
  </si>
  <si>
    <t>NEUTRA PRODUTORA LTDA</t>
  </si>
  <si>
    <t>Peles</t>
  </si>
  <si>
    <t>FIO DE ESPERANÇA – TELÊ SANTANA</t>
  </si>
  <si>
    <t>GALO FORTE VINGADOR: A HISTÓRIA DO ATLÉTICO MINEIRO</t>
  </si>
  <si>
    <t>JUSTIÇA ANIMAL</t>
  </si>
  <si>
    <t>betim</t>
  </si>
  <si>
    <t>Expedição Azulejaria Brasileira</t>
  </si>
  <si>
    <t>Bezouro Comunicação Cine Vídeo Ltda.</t>
  </si>
  <si>
    <t>Residual</t>
  </si>
  <si>
    <t>Ana Amélia Almada Arantes</t>
  </si>
  <si>
    <t>Café! História cultura e inclusão social!</t>
  </si>
  <si>
    <t xml:space="preserve">Minas a Mesa </t>
  </si>
  <si>
    <t xml:space="preserve">Arte ao Cubo -  Imagem e Saber limites da descrição e da decifração </t>
  </si>
  <si>
    <t>Pedro Alexandrino Oliveira Martins</t>
  </si>
  <si>
    <t>CADA PALAVRA EM SEUS LUGARES</t>
  </si>
  <si>
    <t>INANA LTDA</t>
  </si>
  <si>
    <t>Antes era o cinema mudo (6 episódios de 30 min ) ficção</t>
  </si>
  <si>
    <t>CATEGORIA 2 – PRODUÇÃO - Subcategoria V1 – Produção de Obras Seriadas -  Produção de obra audiovisual seriada (com no mínimo 150 minutos totais e 6 episódios) no gênero Live Action</t>
  </si>
  <si>
    <t>SHOW DA GENTE</t>
  </si>
  <si>
    <t>Dromedario Cinema e Vídeo Ltda</t>
  </si>
  <si>
    <t>ANTES DE DORMIR</t>
  </si>
  <si>
    <t>Dromedário Cinema e Vídeo Ltda</t>
  </si>
  <si>
    <t>AS MINEIRAS UAI</t>
  </si>
  <si>
    <t>Muito Além do Play - Segunda Temporada</t>
  </si>
  <si>
    <t>TREVAS - o evangelho do obscuro</t>
  </si>
  <si>
    <t>Clube dos Exploradores</t>
  </si>
  <si>
    <t xml:space="preserve">Mulheres Demais </t>
  </si>
  <si>
    <t>QUARTETO FILMES PRODUCOES LTDA</t>
  </si>
  <si>
    <t>Beijo  O Palhaço Brasileiro</t>
  </si>
  <si>
    <t>TAI Criação e Produção Ltda</t>
  </si>
  <si>
    <t>A Garota</t>
  </si>
  <si>
    <t>Antes era o cinema mudo</t>
  </si>
  <si>
    <t>Série Sinais - Segunda Temporada</t>
  </si>
  <si>
    <t>Lucas Barbosa de Lima</t>
  </si>
  <si>
    <t>Curvelo</t>
  </si>
  <si>
    <t>PATO FU E GIRAMUNDO EM: MÚSICA DE BRINQUEDO – A SÉRIE | 3a TEMPORADA</t>
  </si>
  <si>
    <t>ROTOMUSIC PRODUÇÕES E EVENTOS LTDA</t>
  </si>
  <si>
    <t>A Fantástica Loja de Histórias - nova série</t>
  </si>
  <si>
    <t>MOTIVO (se for o caso)</t>
  </si>
  <si>
    <t>-</t>
  </si>
  <si>
    <t>NÃO APROVADO</t>
  </si>
  <si>
    <t>S</t>
  </si>
  <si>
    <t>Município</t>
  </si>
  <si>
    <t>Abadia dos Dourados</t>
  </si>
  <si>
    <t>Região Intermediária de Uberlândia</t>
  </si>
  <si>
    <t>Região Intermediária de Divinópolis</t>
  </si>
  <si>
    <t>Abre Campo</t>
  </si>
  <si>
    <t>Região Intermediária de Juíz de Fora</t>
  </si>
  <si>
    <t>Acaiaca</t>
  </si>
  <si>
    <t>Açucena</t>
  </si>
  <si>
    <t>Região Intermediária de Ipatinga</t>
  </si>
  <si>
    <t>Água Boa</t>
  </si>
  <si>
    <t>Região Intermediária de Teófilo Otoni</t>
  </si>
  <si>
    <t>Água Comprida</t>
  </si>
  <si>
    <t>Região Intermediária de Uberaba</t>
  </si>
  <si>
    <t>Aguanil</t>
  </si>
  <si>
    <t>Região Intermediária de Varginha</t>
  </si>
  <si>
    <t>Águas Formosas</t>
  </si>
  <si>
    <t>Águas Vermelhas</t>
  </si>
  <si>
    <t>Aimorés</t>
  </si>
  <si>
    <t>Região Intermediária de Governador Valadares</t>
  </si>
  <si>
    <t>Região Intermediária de Pouso Alegre</t>
  </si>
  <si>
    <t>Alagoa</t>
  </si>
  <si>
    <t>Albertina</t>
  </si>
  <si>
    <t>Alfredo Vasconcelos</t>
  </si>
  <si>
    <t>Região Intermediária de Barbacena</t>
  </si>
  <si>
    <t>Almenara</t>
  </si>
  <si>
    <t>Alpercata</t>
  </si>
  <si>
    <t>Alpinópolis</t>
  </si>
  <si>
    <t>Alto Caparaó</t>
  </si>
  <si>
    <t>Alto Jequitibá</t>
  </si>
  <si>
    <t>Alvarenga</t>
  </si>
  <si>
    <t>Alvinópolis</t>
  </si>
  <si>
    <t>Alvorada de Minas</t>
  </si>
  <si>
    <t>Amparo do Serra</t>
  </si>
  <si>
    <t>Andrelândia</t>
  </si>
  <si>
    <t>Angelândia</t>
  </si>
  <si>
    <t>Antônio Dias</t>
  </si>
  <si>
    <t>Antônio Prado de Minas</t>
  </si>
  <si>
    <t>Araçaí</t>
  </si>
  <si>
    <t>Região Intermediária de Belo Horizonte</t>
  </si>
  <si>
    <t>Aracitaba</t>
  </si>
  <si>
    <t>Arantina</t>
  </si>
  <si>
    <t>Araporã</t>
  </si>
  <si>
    <t>Arapuá</t>
  </si>
  <si>
    <t>Região Intermediária de Patos de Minas</t>
  </si>
  <si>
    <t>Araújos</t>
  </si>
  <si>
    <t>Arceburgo</t>
  </si>
  <si>
    <t>Arcos</t>
  </si>
  <si>
    <t>Areado</t>
  </si>
  <si>
    <t>Argirita</t>
  </si>
  <si>
    <t>Aricanduva</t>
  </si>
  <si>
    <t>Astolfo Dutra</t>
  </si>
  <si>
    <t>Ataléia</t>
  </si>
  <si>
    <t>Augusto de Lima</t>
  </si>
  <si>
    <t>Baependi</t>
  </si>
  <si>
    <t>Baldim</t>
  </si>
  <si>
    <t>Bandeira</t>
  </si>
  <si>
    <t>Bandeira do Sul</t>
  </si>
  <si>
    <t>Barão de Cocais</t>
  </si>
  <si>
    <t>Barão de Monte Alto</t>
  </si>
  <si>
    <t>Barra Longa</t>
  </si>
  <si>
    <t>Bela Vista de Minas</t>
  </si>
  <si>
    <t>Belmiro Braga</t>
  </si>
  <si>
    <t>Belo Oriente</t>
  </si>
  <si>
    <t>Belo Vale</t>
  </si>
  <si>
    <t>Berilo</t>
  </si>
  <si>
    <t>Berizal</t>
  </si>
  <si>
    <t>Região Intermediária de Montes Claros</t>
  </si>
  <si>
    <t>Bertópolis</t>
  </si>
  <si>
    <t>Bias Fortes</t>
  </si>
  <si>
    <t>Bicas</t>
  </si>
  <si>
    <t>Biquinhas</t>
  </si>
  <si>
    <t>Boa Esperança</t>
  </si>
  <si>
    <t>Bocaiúva</t>
  </si>
  <si>
    <t>Bom Jardim de Minas</t>
  </si>
  <si>
    <t>Bom Jesus da Penha</t>
  </si>
  <si>
    <t>Bom Jesus do Amparo</t>
  </si>
  <si>
    <t>Bom Jesus do Galho</t>
  </si>
  <si>
    <t>Bom Repouso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</si>
  <si>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</si>
  <si>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</si>
  <si>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</si>
  <si>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</si>
  <si>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</si>
  <si>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</si>
  <si>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</si>
  <si>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</si>
  <si>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Braúnas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</si>
  <si>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</si>
  <si>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</si>
  <si>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</si>
  <si>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</si>
  <si>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</si>
  <si>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</si>
  <si>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</si>
  <si>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</si>
  <si>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Pajeú</t>
  </si>
  <si>
    <t>Cachoeira Dourada</t>
  </si>
  <si>
    <t>Caiana</t>
  </si>
  <si>
    <t>Cajuri</t>
  </si>
  <si>
    <t>Camacho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</si>
  <si>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</si>
  <si>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</si>
  <si>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</si>
  <si>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</si>
  <si>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</si>
  <si>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</si>
  <si>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</si>
  <si>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</si>
  <si>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</si>
  <si>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</si>
  <si>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</si>
  <si>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</si>
  <si>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</si>
  <si>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</si>
  <si>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</si>
  <si>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</si>
  <si>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</si>
  <si>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Capetinga</t>
  </si>
  <si>
    <t>Capim Branco</t>
  </si>
  <si>
    <t>Capinópolis</t>
  </si>
  <si>
    <t>Capitão Andrade</t>
  </si>
  <si>
    <t>Capitão Enéas</t>
  </si>
  <si>
    <t>Caputira</t>
  </si>
  <si>
    <t>Caraí</t>
  </si>
  <si>
    <t>Caranaíba</t>
  </si>
  <si>
    <t>Carandaí</t>
  </si>
  <si>
    <t>Carbonita</t>
  </si>
  <si>
    <t>Careaçu</t>
  </si>
  <si>
    <t>Carlos Chagas</t>
  </si>
  <si>
    <t>Carmésia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</si>
  <si>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</si>
  <si>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</si>
  <si>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</si>
  <si>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</si>
  <si>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</si>
  <si>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</si>
  <si>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</si>
  <si>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Carvalhópolis</t>
  </si>
  <si>
    <t>Carvalhos</t>
  </si>
  <si>
    <t>Casa Grande</t>
  </si>
  <si>
    <t>Cascalho Rico</t>
  </si>
  <si>
    <t>Cássia</t>
  </si>
  <si>
    <t>Catas Altas</t>
  </si>
  <si>
    <t>Catas Altas da Noruega</t>
  </si>
  <si>
    <t>Catuji</t>
  </si>
  <si>
    <t>Catuti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</si>
  <si>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</si>
  <si>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</si>
  <si>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</si>
  <si>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</si>
  <si>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</si>
  <si>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</si>
  <si>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</si>
  <si>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</si>
  <si>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</si>
  <si>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</si>
  <si>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</si>
  <si>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</si>
  <si>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</si>
  <si>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</si>
  <si>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</si>
  <si>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</si>
  <si>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</si>
  <si>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</si>
  <si>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</si>
  <si>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</si>
  <si>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</si>
  <si>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</si>
  <si>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</si>
  <si>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</si>
  <si>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 do Norte</t>
  </si>
  <si>
    <t>Conquista</t>
  </si>
  <si>
    <t>Conselheiro Pena</t>
  </si>
  <si>
    <t>Consolação</t>
  </si>
  <si>
    <t>Coqueiral</t>
  </si>
  <si>
    <t>Coração de Jesus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</si>
  <si>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</si>
  <si>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</si>
  <si>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</si>
  <si>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</si>
  <si>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</si>
  <si>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</si>
  <si>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</si>
  <si>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</si>
  <si>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</si>
  <si>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</si>
  <si>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</si>
  <si>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</si>
  <si>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</si>
  <si>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</si>
  <si>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</si>
  <si>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</si>
  <si>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Crucilândia</t>
  </si>
  <si>
    <t>Cruzeiro da Fortaleza</t>
  </si>
  <si>
    <t>Cruzília</t>
  </si>
  <si>
    <t>Cuparaque</t>
  </si>
  <si>
    <t>Curral de Dentro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</si>
  <si>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</si>
  <si>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</si>
  <si>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</si>
  <si>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</si>
  <si>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</si>
  <si>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</si>
  <si>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</si>
  <si>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</si>
  <si>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</si>
  <si>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</si>
  <si>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</si>
  <si>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</si>
  <si>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</si>
  <si>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</si>
  <si>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</si>
  <si>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</si>
  <si>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</si>
  <si>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</si>
  <si>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</si>
  <si>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</si>
  <si>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</si>
  <si>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</si>
  <si>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</si>
  <si>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</si>
  <si>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</si>
  <si>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</si>
  <si>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</si>
  <si>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</si>
  <si>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</si>
  <si>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</si>
  <si>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</si>
  <si>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Ervália</t>
  </si>
  <si>
    <t>Esmeraldas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</si>
  <si>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</si>
  <si>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</si>
  <si>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</si>
  <si>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</si>
  <si>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</si>
  <si>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</si>
  <si>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</si>
  <si>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</si>
  <si>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Fama</t>
  </si>
  <si>
    <t>Faria Lemos</t>
  </si>
  <si>
    <t>Felício dos Santos</t>
  </si>
  <si>
    <t>Felisburgo</t>
  </si>
  <si>
    <t>Felixlândia</t>
  </si>
  <si>
    <t>Fernandes Tourinho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</si>
  <si>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</si>
  <si>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</si>
  <si>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</si>
  <si>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</si>
  <si>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</si>
  <si>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</si>
  <si>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</si>
  <si>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</si>
  <si>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</si>
  <si>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</si>
  <si>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</si>
  <si>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</si>
  <si>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</si>
  <si>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</si>
  <si>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</si>
  <si>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</si>
  <si>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</si>
  <si>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</si>
  <si>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</si>
  <si>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</si>
  <si>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</si>
  <si>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</si>
  <si>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</si>
  <si>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</si>
  <si>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Grão Mogol</t>
  </si>
  <si>
    <t>Grupiara</t>
  </si>
  <si>
    <t>Guaraciaba</t>
  </si>
  <si>
    <t>Guaraciama</t>
  </si>
  <si>
    <t>Guarani</t>
  </si>
  <si>
    <t>Guarará</t>
  </si>
  <si>
    <t>Guarda-Mor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</si>
  <si>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</si>
  <si>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</si>
  <si>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</si>
  <si>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</si>
  <si>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</si>
  <si>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</si>
  <si>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</si>
  <si>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</si>
  <si>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</si>
  <si>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</si>
  <si>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</si>
  <si>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Ibitiúra de Minas</t>
  </si>
  <si>
    <t>Ibituruna</t>
  </si>
  <si>
    <t>Icaraí de Minas</t>
  </si>
  <si>
    <t>Igarapé</t>
  </si>
  <si>
    <t>Igaratinga</t>
  </si>
  <si>
    <t>Iguatama</t>
  </si>
  <si>
    <t>Ilicínea</t>
  </si>
  <si>
    <t>Imbé de Minas</t>
  </si>
  <si>
    <t>Indaiabira</t>
  </si>
  <si>
    <t>Indianópolis</t>
  </si>
  <si>
    <t>Ingaí</t>
  </si>
  <si>
    <t>Inhaúma</t>
  </si>
  <si>
    <t>Ipaba</t>
  </si>
  <si>
    <t>Ipanema</t>
  </si>
  <si>
    <t>Ipiaçu</t>
  </si>
  <si>
    <t>Iraí de Minas</t>
  </si>
  <si>
    <t>Itabirinha</t>
  </si>
  <si>
    <t>Itacambira</t>
  </si>
  <si>
    <t>Itacarambi</t>
  </si>
  <si>
    <t>Itaipé</t>
  </si>
  <si>
    <t>Itamarandiba</t>
  </si>
  <si>
    <t>Itamarati de Minas</t>
  </si>
  <si>
    <t>Itambacuri</t>
  </si>
  <si>
    <t>Itambé do Mato Dentro</t>
  </si>
  <si>
    <t>Itamogi</t>
  </si>
  <si>
    <t>Itanhandu</t>
  </si>
  <si>
    <t>Itanhomi</t>
  </si>
  <si>
    <t>Itaobim</t>
  </si>
  <si>
    <t>Itapagipe</t>
  </si>
  <si>
    <t>Itapeva</t>
  </si>
  <si>
    <t>Itatiaiuçu</t>
  </si>
  <si>
    <t>Itaú de Minas</t>
  </si>
  <si>
    <t>Itaverava</t>
  </si>
  <si>
    <t>Itueta</t>
  </si>
  <si>
    <t>Itumirim</t>
  </si>
  <si>
    <t>Iturama</t>
  </si>
  <si>
    <t>Itutinga</t>
  </si>
  <si>
    <t>Jacinto</t>
  </si>
  <si>
    <t>Jacuí</t>
  </si>
  <si>
    <t>Jacutinga</t>
  </si>
  <si>
    <t>Jaguaraçu</t>
  </si>
  <si>
    <t>Jaíba</t>
  </si>
  <si>
    <t>Jampruca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</si>
  <si>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</si>
  <si>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</si>
  <si>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</si>
  <si>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</si>
  <si>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</si>
  <si>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</si>
  <si>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</si>
  <si>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</si>
  <si>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</si>
  <si>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</si>
  <si>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</si>
  <si>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</si>
  <si>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</si>
  <si>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</si>
  <si>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</si>
  <si>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</si>
  <si>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</si>
  <si>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</si>
  <si>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</si>
  <si>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</si>
  <si>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</si>
  <si>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</si>
  <si>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dos Patos</t>
  </si>
  <si>
    <t>Lagoa Dourada</t>
  </si>
  <si>
    <t>Lagoa Formosa</t>
  </si>
  <si>
    <t>Lagoa Grande</t>
  </si>
  <si>
    <t>Lajinha</t>
  </si>
  <si>
    <t>Lamim</t>
  </si>
  <si>
    <t>Lassance</t>
  </si>
  <si>
    <t>Leandro Ferreira</t>
  </si>
  <si>
    <t>Leme do Prado</t>
  </si>
  <si>
    <t>Leopoldina</t>
  </si>
  <si>
    <t>Liberdade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</si>
  <si>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</si>
  <si>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</si>
  <si>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</si>
  <si>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</si>
  <si>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</si>
  <si>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</si>
  <si>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</si>
  <si>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</si>
  <si>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</si>
  <si>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</si>
  <si>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</si>
  <si>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</si>
  <si>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</si>
  <si>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</si>
  <si>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</si>
  <si>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</si>
  <si>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</si>
  <si>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</si>
  <si>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</si>
  <si>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</si>
  <si>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</si>
  <si>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</si>
  <si>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</si>
  <si>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</si>
  <si>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</si>
  <si>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</si>
  <si>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</si>
  <si>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</si>
  <si>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</si>
  <si>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</si>
  <si>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</si>
  <si>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</si>
  <si>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</si>
  <si>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</si>
  <si>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</si>
  <si>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</si>
  <si>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</si>
  <si>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</si>
  <si>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</si>
  <si>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Mirabela</t>
  </si>
  <si>
    <t>Miradouro</t>
  </si>
  <si>
    <t>Miraí</t>
  </si>
  <si>
    <t>Miravânia</t>
  </si>
  <si>
    <t>Monjolos</t>
  </si>
  <si>
    <t>Montalvânia</t>
  </si>
  <si>
    <t>Monte Alegre de Minas</t>
  </si>
  <si>
    <t>Monte Azul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</si>
  <si>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</si>
  <si>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</si>
  <si>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</si>
  <si>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</si>
  <si>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</si>
  <si>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</si>
  <si>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</si>
  <si>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</si>
  <si>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Mutum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</si>
  <si>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</si>
  <si>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</si>
  <si>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</si>
  <si>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</si>
  <si>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</si>
  <si>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</si>
  <si>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</si>
  <si>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</si>
  <si>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</si>
  <si>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</si>
  <si>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</si>
  <si>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</si>
  <si>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</si>
  <si>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</si>
  <si>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</si>
  <si>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</si>
  <si>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</si>
  <si>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</si>
  <si>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</si>
  <si>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</si>
  <si>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</si>
  <si>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</si>
  <si>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</si>
  <si>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</si>
  <si>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</si>
  <si>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</si>
  <si>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</si>
  <si>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</si>
  <si>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</si>
  <si>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</si>
  <si>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</si>
  <si>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</si>
  <si>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</si>
  <si>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</si>
  <si>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</si>
  <si>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</si>
  <si>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Paraguaçu</t>
  </si>
  <si>
    <t>Paraopeba</t>
  </si>
  <si>
    <t>Passa Quatro</t>
  </si>
  <si>
    <t>Passa Tempo</t>
  </si>
  <si>
    <t>Passa Vinte</t>
  </si>
  <si>
    <t>Passabém</t>
  </si>
  <si>
    <t>Patis</t>
  </si>
  <si>
    <t>Patrocínio do Muriaé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</si>
  <si>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</si>
  <si>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</si>
  <si>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</si>
  <si>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</si>
  <si>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</si>
  <si>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</si>
  <si>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</si>
  <si>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</si>
  <si>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Pedras de Maria da Cruz</t>
  </si>
  <si>
    <t>Pedrinópolis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</si>
  <si>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</si>
  <si>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</si>
  <si>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</si>
  <si>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</si>
  <si>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</si>
  <si>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</si>
  <si>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</si>
  <si>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</si>
  <si>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</si>
  <si>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</si>
  <si>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</si>
  <si>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</si>
  <si>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</si>
  <si>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</si>
  <si>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</si>
  <si>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</si>
  <si>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</si>
  <si>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</si>
  <si>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</si>
  <si>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</si>
  <si>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</si>
  <si>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</si>
  <si>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</si>
  <si>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</si>
  <si>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Planura</t>
  </si>
  <si>
    <t>Poço Fundo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</si>
  <si>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</si>
  <si>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</si>
  <si>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</si>
  <si>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</si>
  <si>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</si>
  <si>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</si>
  <si>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</si>
  <si>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</si>
  <si>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</si>
  <si>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</si>
  <si>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</si>
  <si>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</si>
  <si>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</si>
  <si>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</si>
  <si>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</si>
  <si>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Quartel Geral</t>
  </si>
  <si>
    <t>Queluzito</t>
  </si>
  <si>
    <t>Raposos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</si>
  <si>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</si>
  <si>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</si>
  <si>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</si>
  <si>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</si>
  <si>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</si>
  <si>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</si>
  <si>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</si>
  <si>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</si>
  <si>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</si>
  <si>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</si>
  <si>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</si>
  <si>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</si>
  <si>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</si>
  <si>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Paranaíba</t>
  </si>
  <si>
    <t>Rio Pardo de Minas</t>
  </si>
  <si>
    <t>Rio Piracicaba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</si>
  <si>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</si>
  <si>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</si>
  <si>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</si>
  <si>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</si>
  <si>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</si>
  <si>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</si>
  <si>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</si>
  <si>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</si>
  <si>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</si>
  <si>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</si>
  <si>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</si>
  <si>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</si>
  <si>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</si>
  <si>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</si>
  <si>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</si>
  <si>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</si>
  <si>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</si>
  <si>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</si>
  <si>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</si>
  <si>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</si>
  <si>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</si>
  <si>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</si>
  <si>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</si>
  <si>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</si>
  <si>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</si>
  <si>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</si>
  <si>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</si>
  <si>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</si>
  <si>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</si>
  <si>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</si>
  <si>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</si>
  <si>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</si>
  <si>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</si>
  <si>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</si>
  <si>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</si>
  <si>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</si>
  <si>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</si>
  <si>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</si>
  <si>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</si>
  <si>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</si>
  <si>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</si>
  <si>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</si>
  <si>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</si>
  <si>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</si>
  <si>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</si>
  <si>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</si>
  <si>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</si>
  <si>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</si>
  <si>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</si>
  <si>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</si>
  <si>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</si>
  <si>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</si>
  <si>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</si>
  <si>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</si>
  <si>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</si>
  <si>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</si>
  <si>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</si>
  <si>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</si>
  <si>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</si>
  <si>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</si>
  <si>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</si>
  <si>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</si>
  <si>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Rio Abaixo</t>
  </si>
  <si>
    <t>São Gonçalo do Rio Preto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</si>
  <si>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</si>
  <si>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</si>
  <si>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</si>
  <si>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</si>
  <si>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</si>
  <si>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</si>
  <si>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</si>
  <si>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</si>
  <si>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</si>
  <si>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</si>
  <si>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</si>
  <si>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</si>
  <si>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</si>
  <si>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</si>
  <si>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</si>
  <si>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</si>
  <si>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</si>
  <si>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</si>
  <si>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</si>
  <si>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</si>
  <si>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</si>
  <si>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</si>
  <si>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</si>
  <si>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</si>
  <si>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</si>
  <si>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</si>
  <si>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</si>
  <si>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</si>
  <si>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</si>
  <si>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</si>
  <si>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</si>
  <si>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</si>
  <si>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</si>
  <si>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</si>
  <si>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</si>
  <si>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</si>
  <si>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Tomé das Letras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</si>
  <si>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</si>
  <si>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</si>
  <si>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</si>
  <si>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</si>
  <si>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</si>
  <si>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</si>
  <si>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</si>
  <si>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</si>
  <si>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</si>
  <si>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</si>
  <si>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</si>
  <si>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</si>
  <si>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</si>
  <si>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</si>
  <si>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</si>
  <si>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</si>
  <si>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</si>
  <si>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</si>
  <si>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</si>
  <si>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</si>
  <si>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</si>
  <si>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</si>
  <si>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</si>
  <si>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</si>
  <si>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</si>
  <si>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</si>
  <si>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</si>
  <si>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Taparuba</t>
  </si>
  <si>
    <t>Tapira</t>
  </si>
  <si>
    <t>Tapiraí</t>
  </si>
  <si>
    <t>Taquaraçu de Minas</t>
  </si>
  <si>
    <t>Tarumirim</t>
  </si>
  <si>
    <t>Teixeiras</t>
  </si>
  <si>
    <t>Tiros</t>
  </si>
  <si>
    <t>Tocos do Moji</t>
  </si>
  <si>
    <t>Toledo</t>
  </si>
  <si>
    <t>Tombos</t>
  </si>
  <si>
    <t>Três Marias</t>
  </si>
  <si>
    <t>Tumiritinga</t>
  </si>
  <si>
    <t>Tupaciguara</t>
  </si>
  <si>
    <t>Turmalina</t>
  </si>
  <si>
    <t>Turvolândia</t>
  </si>
  <si>
    <t>Ubaí</t>
  </si>
  <si>
    <t>Umburatiba</t>
  </si>
  <si>
    <t>União de Minas</t>
  </si>
  <si>
    <t>Uruana de Minas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</si>
  <si>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</si>
  <si>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</si>
  <si>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</si>
  <si>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</si>
  <si>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</si>
  <si>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</si>
  <si>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</si>
  <si>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Verdelândia</t>
  </si>
  <si>
    <t>Veredinha</t>
  </si>
  <si>
    <t>Veríssimo</t>
  </si>
  <si>
    <t>Vermelho Novo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</si>
  <si>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</si>
  <si>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</si>
  <si>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</si>
  <si>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</si>
  <si>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</si>
  <si>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</si>
  <si>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</si>
  <si>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</si>
  <si>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PROPOSTA DUPLICADA COM PROPOSTA ID 276104</t>
  </si>
  <si>
    <t>PROPOSTA DUPLICADA COM A PROPOSTA ID 268011</t>
  </si>
  <si>
    <t xml:space="preserve">91,458
</t>
  </si>
  <si>
    <t xml:space="preserve">91,667
</t>
  </si>
  <si>
    <t xml:space="preserve">68,541
</t>
  </si>
  <si>
    <t>Desistência do candidato</t>
  </si>
  <si>
    <t>PROPOSTA DUPLICADA COM PROPOSTA ID 268364</t>
  </si>
  <si>
    <t>PROPOSTA DUPLICADA COM PROPOSTA ID 271295</t>
  </si>
  <si>
    <t>PROPOSTA DUPLICADA COM PROPOSTA ID 263945</t>
  </si>
  <si>
    <t>PROPOSTA DUPLICADA COM PROPOSTA ID 268521</t>
  </si>
  <si>
    <t>PROPOSTA DUPLICADA COM PROPOSTA ID 271685</t>
  </si>
  <si>
    <t>PROPOSTA DUPLICADA COM PROPOSTA ID 276085</t>
  </si>
  <si>
    <t>PROPOSTA DUPLICADA COM PROPOSTA ID 275162</t>
  </si>
  <si>
    <t>PROPOSTA DUPLICADA COM PROPOSTA ID 271670</t>
  </si>
  <si>
    <t>PROPOSTA DUPLICADA COM PROPOSTA ID 270120</t>
  </si>
  <si>
    <t>PROPOSTA DUPLICADA COM PROPOSTA ID 266441</t>
  </si>
  <si>
    <t>PROPOSTA DUPLICADA COM PROPOSTA ID 271246</t>
  </si>
  <si>
    <t>PROPOSTA DUPLICADA COM PROPOSTA ID 276359</t>
  </si>
  <si>
    <t>PROPOSTA DUPLICADA COM PROPOSTA ID 271536</t>
  </si>
  <si>
    <t>PROPOSTA DUPLICADA COM PROPOSTA ID 257370</t>
  </si>
  <si>
    <t>PROPOSTA DUPLICADA COM PROPOSTA ID 262084</t>
  </si>
  <si>
    <t>PROPOSTA DUPLICADA COM PROPOSTA ID 268641</t>
  </si>
  <si>
    <t>PROPOSTA DUPLICADA COM PROPOSTA ID 276010</t>
  </si>
  <si>
    <t>PROPOSTA DUPLICADA COM PROPOSTA ID 271278</t>
  </si>
  <si>
    <t>PROPSTA DUPLICADA COM PROPOSTA ID 271902</t>
  </si>
  <si>
    <t>Documentação em desacordo com Item 1.3.1.4.</t>
  </si>
  <si>
    <t>Acessibilidade em desacordo com item 4.7. e documentação em desacordo com item 1.3.4.1.</t>
  </si>
  <si>
    <t>Documentação em desacordo com itens 1.3.1.4 e 5.2.5.5.</t>
  </si>
  <si>
    <t>Documentação em desacordo com itens 1.3.1.4</t>
  </si>
  <si>
    <t xml:space="preserve">70,104
</t>
  </si>
  <si>
    <t xml:space="preserve">93,479
</t>
  </si>
  <si>
    <t xml:space="preserve">82,583
</t>
  </si>
  <si>
    <t>REGIÃO</t>
  </si>
  <si>
    <t>INDÍGENA</t>
  </si>
  <si>
    <t>PESSOA NEGRA</t>
  </si>
  <si>
    <t>Contos de Metal</t>
  </si>
  <si>
    <t xml:space="preserve">Guilherme Cleyton Vaconcelos Souza </t>
  </si>
  <si>
    <t xml:space="preserve">Janaúba </t>
  </si>
  <si>
    <t>CURTA METRAGEM DIGITAL A SERRA DO ROLA-MOÇA</t>
  </si>
  <si>
    <t>manuel rolim andres</t>
  </si>
  <si>
    <t>Faces</t>
  </si>
  <si>
    <t>Pinguim</t>
  </si>
  <si>
    <t>A Bem Soar - A Música Autoral em São João del-Rei</t>
  </si>
  <si>
    <t>Rafael Vasquez Martins</t>
  </si>
  <si>
    <t>Vozes Ouvidos e Ancestralidade: Ouvidores de Vozes do bairro Concórdia (BH/MG)</t>
  </si>
  <si>
    <t>Luiz Rugero Marcatto do Carmo</t>
  </si>
  <si>
    <t>Projeto “Jovens em Rota”</t>
  </si>
  <si>
    <t xml:space="preserve">KARLA NATARIO DOS SANTOS </t>
  </si>
  <si>
    <t>Gravação do videoclipe Muda - Canção de Ana Rodrigues</t>
  </si>
  <si>
    <t>Ana Flavia Rodrigues de Almeida</t>
  </si>
  <si>
    <t>50 anos de skate em BH</t>
  </si>
  <si>
    <t>LEONARDO LINDOLFO SOARES LOPES</t>
  </si>
  <si>
    <t>Produção de 03 (três) videoclipes inéditos e autorais da Banda Vibe Box</t>
  </si>
  <si>
    <t>Luciano Pires Júnior</t>
  </si>
  <si>
    <t>Santa Luzia MG</t>
  </si>
  <si>
    <t>O Mega Domo de Saco Barreiro.</t>
  </si>
  <si>
    <t>Produção do curta-metragem: SE EU PARTIR</t>
  </si>
  <si>
    <t>Causos Viola e Sanfona (O podcast de humor e música sertaneja)</t>
  </si>
  <si>
    <t>Vaneska Nardelli Ferreira Moraes</t>
  </si>
  <si>
    <t>A lenda de São Tomé das Letras contação de história digital</t>
  </si>
  <si>
    <t>Alexandre de Melo</t>
  </si>
  <si>
    <t xml:space="preserve">são Tomé das Letras </t>
  </si>
  <si>
    <t>O Segredo</t>
  </si>
  <si>
    <t>DOCUMENTÁRIO: O SOM DAS BATUCADAS POPULARES</t>
  </si>
  <si>
    <t>Jonathan Hassen da Rocha Bernardo</t>
  </si>
  <si>
    <t>Videoclipes Toxic Assault</t>
  </si>
  <si>
    <t>Daniel Jesus de Oliveira</t>
  </si>
  <si>
    <t>Bichinho é Pura Arte</t>
  </si>
  <si>
    <t>M&amp;C EVENTOS E PROMOÇÕES PUBLICITÁRIAS LTDA ME</t>
  </si>
  <si>
    <t>Ei Terráqueo! (Videoclipe)</t>
  </si>
  <si>
    <t>André Ricardo Couto Taques</t>
  </si>
  <si>
    <t>Comunidade Quilombola Colônia do Paiol</t>
  </si>
  <si>
    <t>Maria José Franco Santana</t>
  </si>
  <si>
    <t>Banda Terra Pop produz 2 videoclipes em homenagem ao Pop Rock brasileiro</t>
  </si>
  <si>
    <t>Victor Pires Tolentino</t>
  </si>
  <si>
    <t>SERTANEJO DO SUL DE MINAS</t>
  </si>
  <si>
    <t>Gustavo Luiz</t>
  </si>
  <si>
    <t>Bate e Volta Copacabana</t>
  </si>
  <si>
    <t>Ventura Produções Audiovisuais LTDA</t>
  </si>
  <si>
    <t>Curta-metragem: Inabitável</t>
  </si>
  <si>
    <t>Lucas Gabriel Giello Dias</t>
  </si>
  <si>
    <t xml:space="preserve">Santana do Riacho </t>
  </si>
  <si>
    <t>A Paisagem Biocultural da Serra da Moeda</t>
  </si>
  <si>
    <t xml:space="preserve">37.815.489 LOIC RONSSE VIANA DA SILVA </t>
  </si>
  <si>
    <t xml:space="preserve">95,83
</t>
  </si>
  <si>
    <t>Vozes do Teresópolis</t>
  </si>
  <si>
    <t>Italo Charles Rodrigues Santos</t>
  </si>
  <si>
    <t>João de Barro</t>
  </si>
  <si>
    <t>No andar das ruas Montesclarense: Uma obra audiovisual em foco Criminal Salute.</t>
  </si>
  <si>
    <t>João Victor Tadeu Martins</t>
  </si>
  <si>
    <t>UERLANDIA</t>
  </si>
  <si>
    <t>Album visual - Namorandin</t>
  </si>
  <si>
    <t>Marcus Vinícius de Oliveira Morais</t>
  </si>
  <si>
    <t>Pedras Gerais</t>
  </si>
  <si>
    <t>Bequadros</t>
  </si>
  <si>
    <t xml:space="preserve">Projeto Aruom </t>
  </si>
  <si>
    <t>Tarcisio Cunha de Moura</t>
  </si>
  <si>
    <t>Ataxá</t>
  </si>
  <si>
    <t>ID DUPLICADO?</t>
  </si>
  <si>
    <t>NOME DE PROPOSTA DUPLICADO?</t>
  </si>
  <si>
    <t>PROPOSTA DUPLICADA COM PROPOSTA ID 270870</t>
  </si>
  <si>
    <t>PROPOSTA DUPLICADA COM PROPOSTA ID 274324</t>
  </si>
  <si>
    <t>PROPOSTA DUPLICADA COM PROPOSTA ID 271274</t>
  </si>
  <si>
    <t>PROPOSTA DUPLICADA COM PROPOSTA ID 262375</t>
  </si>
  <si>
    <t>PROPOSTA DUPLICADA COM PROPOSTA ID 270498</t>
  </si>
  <si>
    <t>PROPOSTA DUPLICADA COM PROPOSTA ID 275320</t>
  </si>
  <si>
    <t>PROPOSTA DUPLICADA COM PROPOSTA ID 276468</t>
  </si>
  <si>
    <t>PROPOSTA DUPLICADA COM PROPOSTA ID 271334</t>
  </si>
  <si>
    <t>PROPOSTA DUPLICADA COM PROPOSTA ID 275523</t>
  </si>
  <si>
    <t>PROPOSTA DUPLICADA COM PROPOSTA ID 274168</t>
  </si>
  <si>
    <t>PROPOSTA DUPLICADA COM PROPOSTA ID 275490</t>
  </si>
  <si>
    <t>PROPOSTA DUPLICADA COM PROPOSTA ID 275273</t>
  </si>
  <si>
    <t>PROPOSTA DUPLICADA COM PROPOSTA ID 271293</t>
  </si>
  <si>
    <t>PROPOSTA DUPLICADA COM PROPOSTA ID 275184</t>
  </si>
  <si>
    <t>PROPOSTA DUPLICADA COM PROPOSTA ID 274270</t>
  </si>
  <si>
    <t>PROPOSTA DUPLICADA COM PROPOSTA ID 275231</t>
  </si>
  <si>
    <t>PROPOSTA DUPLICADA COM PROPOSTA ID 274773</t>
  </si>
  <si>
    <t>PROPOSTA DUPLICADA COM PROPOSTA ID 262594</t>
  </si>
  <si>
    <t>PROPOSTA DUPLICADA COM PROPOSTA ID 266882</t>
  </si>
  <si>
    <t>PROPOSTA DUPLICADA COM PROPOSTA ID 274352</t>
  </si>
  <si>
    <t>PROPOSTA DUPLICADA COM PROPOSTA ID 274279</t>
  </si>
  <si>
    <t>PROPOSTA DUPLICADA COM PROPOSTA ID 274756</t>
  </si>
  <si>
    <t>PROPOSTA DUPLICADA COM PROPOSTA ID 274977</t>
  </si>
  <si>
    <t>PROPOSTA DUPLICADA COM PROPOSTA ID 266519</t>
  </si>
  <si>
    <t>PROPOSTA DUPLICADA COM PROPOSTA ID 275157</t>
  </si>
  <si>
    <t>PROPSTA DUPLICADA COM PROPOSTA ID 276157</t>
  </si>
  <si>
    <t>PROPOSTA DUPLICADA COM PROPOSTA ID 276146</t>
  </si>
  <si>
    <t>REGIÃO INTERMEDIÁRIA</t>
  </si>
  <si>
    <t>CATEGORIA</t>
  </si>
  <si>
    <t>NOTA</t>
  </si>
  <si>
    <t>PROPOSTA DUPLICADA COM PROPOSTA ID 251931</t>
  </si>
  <si>
    <t>PROPOSTA DUPLICADA COM PROPOSTA ID 275726</t>
  </si>
  <si>
    <t>PROPOSTA DUPLICADA COM PROPOSTA ID 261241</t>
  </si>
  <si>
    <t>PROJETO INCOMPLETO</t>
  </si>
  <si>
    <t>PROPOSTA NÃO SE ENQUADRA EDITAL</t>
  </si>
  <si>
    <t>67,5 </t>
  </si>
  <si>
    <t>PROPOSTA DUPLICADA COM PROPOSTA ID 263911</t>
  </si>
  <si>
    <t>FALTAM DOCUMENTAÇÕES</t>
  </si>
  <si>
    <t xml:space="preserve">NÃO COMPROVA ATUAÇÃO NO AUDIOVISUAL NO MÍNIMO 1 ANO </t>
  </si>
  <si>
    <t>PROPONENTE COM MENOS DE 1 ANO DE FUNDAÇÃO</t>
  </si>
  <si>
    <t>PROPONENTE/PROJETO NÃO SE ENQUADRA NO EDITAL/CATEGORIA</t>
  </si>
  <si>
    <t xml:space="preserve">NÃO COMPROVA ATUAÇÃO  NO MÍNIMO 1 ANO </t>
  </si>
  <si>
    <t xml:space="preserve">Documentação em desacordo com Item 1.3.1.4, 1.3.1.3 e  8.5.2.1 </t>
  </si>
  <si>
    <t>Documentação em desacordo com Item 1.3.1.4</t>
  </si>
  <si>
    <t>Documentação em desacordo ao item 8.5.2.1 do edital</t>
  </si>
  <si>
    <t xml:space="preserve">Documentação em desacordo com Item 1.3.1.4, 5.1.4 E 5.1.2.5 </t>
  </si>
  <si>
    <t>FALTAM DOCUMENTAÇÕES E INFORMAÇÕES RELEVANTES</t>
  </si>
  <si>
    <t>Documentação em desacordo com os itens 4.1 e 5.2.1.1</t>
  </si>
  <si>
    <t>PROPOSTA DUPLICADA COM PROPOSTA ID 274167</t>
  </si>
  <si>
    <t>PROPOSTA DUPLICADA COM PROPOSTA ID 265038</t>
  </si>
  <si>
    <t>PROPOSTA DUPLICADA COM PROPOSTA ID 275380</t>
  </si>
  <si>
    <t>PROPOSTA DUPLICADA COM PROPOSTA ID 270554</t>
  </si>
  <si>
    <t>PROPOSTA DUPLICADA COM PROPOSTA ID 267114</t>
  </si>
  <si>
    <t>PROPOSTA DUPLICADA COM PROPOSTA ID 254161</t>
  </si>
  <si>
    <t>PCD</t>
  </si>
  <si>
    <t>MULHER</t>
  </si>
  <si>
    <t>ACIMA DE 60 ANOS</t>
  </si>
  <si>
    <t>LGBTQIAPN+</t>
  </si>
  <si>
    <t>NÃO CONTEMPLA RECURSOS PARA ACESSIBILIDADE</t>
  </si>
  <si>
    <t>ORÇAMENTO EM DESCONFORMIDADE COM O EDITAL</t>
  </si>
  <si>
    <t>PROPONENTE NÃO SE ENQUADRA NOS TIPOS DE PARTICIPANTES PERMITIDOS</t>
  </si>
  <si>
    <t>Pessoa 60+</t>
  </si>
  <si>
    <t>RESULTADO PRELIMINAR</t>
  </si>
  <si>
    <t>Motivo (se for o caso)</t>
  </si>
  <si>
    <r>
      <t xml:space="preserve">Resultado </t>
    </r>
    <r>
      <rPr>
        <b/>
        <u/>
        <sz val="26"/>
        <color theme="1"/>
        <rFont val="Calibri"/>
        <family val="2"/>
        <scheme val="minor"/>
      </rPr>
      <t>PRELIMINAR</t>
    </r>
    <r>
      <rPr>
        <b/>
        <sz val="26"/>
        <color theme="1"/>
        <rFont val="Calibri"/>
        <family val="2"/>
        <scheme val="minor"/>
      </rPr>
      <t xml:space="preserve">
Edital LPG 02/2023 - Apoio às produções audiovisuais mineiras
</t>
    </r>
    <r>
      <rPr>
        <b/>
        <u/>
        <sz val="26"/>
        <color theme="1"/>
        <rFont val="Calibri"/>
        <family val="2"/>
        <scheme val="minor"/>
      </rPr>
      <t>CATEGORIA 1 - DESENVOLVIMENTO DE PROJETOS</t>
    </r>
  </si>
  <si>
    <t>ATENÇÃO: A planilha é bloqueada para edições, para consultar uma proposta em específico, ou filtrar por categoria, ou por resultado, é necessário utilizar o botão de filtragem.</t>
  </si>
  <si>
    <r>
      <t xml:space="preserve">Resultado </t>
    </r>
    <r>
      <rPr>
        <b/>
        <u/>
        <sz val="26"/>
        <color theme="1"/>
        <rFont val="Calibri"/>
        <family val="2"/>
        <scheme val="minor"/>
      </rPr>
      <t>PRELIMINAR</t>
    </r>
    <r>
      <rPr>
        <b/>
        <sz val="26"/>
        <color theme="1"/>
        <rFont val="Calibri"/>
        <family val="2"/>
        <scheme val="minor"/>
      </rPr>
      <t xml:space="preserve">
Edital LPG 02/2023 - Apoio às produções audiovisuais mineiras
</t>
    </r>
    <r>
      <rPr>
        <b/>
        <u/>
        <sz val="26"/>
        <color theme="1"/>
        <rFont val="Calibri"/>
        <family val="2"/>
        <scheme val="minor"/>
      </rPr>
      <t>CATEGORIA 3 – FINALIZAÇÃO</t>
    </r>
  </si>
  <si>
    <r>
      <t xml:space="preserve">Resultado </t>
    </r>
    <r>
      <rPr>
        <b/>
        <u/>
        <sz val="26"/>
        <color theme="1"/>
        <rFont val="Calibri"/>
        <family val="2"/>
        <scheme val="minor"/>
      </rPr>
      <t>PRELIMINAR</t>
    </r>
    <r>
      <rPr>
        <b/>
        <sz val="26"/>
        <color theme="1"/>
        <rFont val="Calibri"/>
        <family val="2"/>
        <scheme val="minor"/>
      </rPr>
      <t xml:space="preserve">
Edital LPG 02/2023 - Apoio às produções audiovisuais mineiras
</t>
    </r>
    <r>
      <rPr>
        <b/>
        <u/>
        <sz val="26"/>
        <color theme="1"/>
        <rFont val="Calibri"/>
        <family val="2"/>
        <scheme val="minor"/>
      </rPr>
      <t>CATEGORIA 4 – Produção de Jogos Eletrônicos</t>
    </r>
  </si>
  <si>
    <r>
      <t xml:space="preserve">Resultado </t>
    </r>
    <r>
      <rPr>
        <b/>
        <u/>
        <sz val="26"/>
        <color theme="1"/>
        <rFont val="Calibri"/>
        <family val="2"/>
        <scheme val="minor"/>
      </rPr>
      <t>PRELIMINAR</t>
    </r>
    <r>
      <rPr>
        <b/>
        <sz val="26"/>
        <color theme="1"/>
        <rFont val="Calibri"/>
        <family val="2"/>
        <scheme val="minor"/>
      </rPr>
      <t xml:space="preserve">
Edital LPG 02/2023 - Apoio às produções audiovisuais mineiras
</t>
    </r>
    <r>
      <rPr>
        <b/>
        <u/>
        <sz val="26"/>
        <color theme="1"/>
        <rFont val="Calibri"/>
        <family val="2"/>
        <scheme val="minor"/>
      </rPr>
      <t>CATEGORIA 2 – PRODUÇÃO</t>
    </r>
  </si>
  <si>
    <t>NÃO DESTINA 10% PARA ACESSIBILIDADE</t>
  </si>
  <si>
    <t>PROPOSTA DUPLICADA COM PROPOSTA ID 274331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</si>
</sst>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theme="9"/>
      </patternFill>
    </fill>
    <fill>
      <patternFill patternType="solid">
        <fgColor rgb="FF0070C0"/>
        <b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quotePrefix="1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quotePrefix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7" borderId="1" xfId="0" quotePrefix="1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quotePrefix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 wrapText="1"/>
    </xf>
    <xf numFmtId="4" fontId="0" fillId="7" borderId="1" xfId="0" quotePrefix="1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 wrapText="1"/>
    </xf>
    <xf numFmtId="2" fontId="0" fillId="7" borderId="1" xfId="0" quotePrefix="1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quotePrefix="1" applyNumberFormat="1" applyFont="1" applyFill="1" applyBorder="1" applyAlignment="1">
      <alignment horizontal="center" vertical="center" wrapText="1"/>
    </xf>
    <xf numFmtId="0" fontId="7" fillId="7" borderId="1" xfId="0" quotePrefix="1" applyFont="1" applyFill="1" applyBorder="1" applyAlignment="1">
      <alignment horizontal="center" vertical="center" wrapText="1"/>
    </xf>
    <xf numFmtId="4" fontId="7" fillId="7" borderId="1" xfId="0" quotePrefix="1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202406</xdr:colOff>
      <xdr:row>0</xdr:row>
      <xdr:rowOff>71438</xdr:rowOff>
    </xdr:from>
    <xdr:to>
      <xdr:col>12</xdr:col>
      <xdr:colOff>483394</xdr:colOff>
      <xdr:row>0</xdr:row>
      <xdr:rowOff>917584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3856" y="71438"/>
          <a:ext cx="7224713" cy="846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1794441</xdr:colOff>
      <xdr:row>0</xdr:row>
      <xdr:rowOff>163284</xdr:rowOff>
    </xdr:from>
    <xdr:to>
      <xdr:col>12</xdr:col>
      <xdr:colOff>237691</xdr:colOff>
      <xdr:row>0</xdr:row>
      <xdr:rowOff>1211036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7227" y="163284"/>
          <a:ext cx="9106714" cy="1047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1074963</xdr:colOff>
      <xdr:row>0</xdr:row>
      <xdr:rowOff>108856</xdr:rowOff>
    </xdr:from>
    <xdr:to>
      <xdr:col>13</xdr:col>
      <xdr:colOff>193991</xdr:colOff>
      <xdr:row>0</xdr:row>
      <xdr:rowOff>1070880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7427" y="108856"/>
          <a:ext cx="8254524" cy="9620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40821</xdr:rowOff>
    </xdr:from>
    <xdr:to>
      <xdr:col>13</xdr:col>
      <xdr:colOff>448105</xdr:colOff>
      <xdr:row>0</xdr:row>
      <xdr:rowOff>1004206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40821"/>
          <a:ext cx="8239556" cy="963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showGridLines="0" zoomScale="80" zoomScaleNormal="80" workbookViewId="0">
      <pane ySplit="4" topLeftCell="A5" activePane="bottomLeft" state="frozen"/>
      <selection activeCell="B1" sqref="B1"/>
      <selection pane="bottomLeft" activeCell="D4" sqref="D4"/>
    </sheetView>
  </sheetViews>
  <sheetFormatPr defaultRowHeight="99.75" customHeight="1" x14ac:dyDescent="0.25"/>
  <cols>
    <col min="1" max="1" width="9.140625" style="8"/>
    <col min="2" max="2" width="27.7109375" style="8" customWidth="1"/>
    <col min="3" max="3" width="23.140625" style="8" customWidth="1"/>
    <col min="4" max="4" width="29.85546875" style="8" customWidth="1"/>
    <col min="5" max="5" width="11.85546875" style="8" hidden="1" customWidth="1"/>
    <col min="6" max="6" width="12.85546875" style="8" customWidth="1"/>
    <col min="7" max="7" width="16.28515625" style="8" customWidth="1"/>
    <col min="8" max="8" width="9.140625" style="8"/>
    <col min="9" max="12" width="9" style="8" customWidth="1"/>
    <col min="13" max="13" width="11.85546875" style="8" customWidth="1"/>
    <col min="14" max="14" width="7.85546875" style="8" customWidth="1"/>
    <col min="15" max="15" width="9.140625" style="8"/>
    <col min="16" max="16" width="19.5703125" style="8" customWidth="1"/>
    <col min="17" max="17" width="23.42578125" style="8" customWidth="1"/>
    <col min="18" max="20" width="0" style="8" hidden="1" customWidth="1"/>
    <col min="21" max="16384" width="9.140625" style="8"/>
  </cols>
  <sheetData>
    <row r="1" spans="1:20" ht="77.25" customHeight="1" x14ac:dyDescent="0.25"/>
    <row r="2" spans="1:20" ht="99.75" customHeight="1" x14ac:dyDescent="0.25">
      <c r="A2" s="42" t="s">
        <v>5038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0" ht="27.75" customHeight="1" x14ac:dyDescent="0.25">
      <c r="A3" s="44" t="s">
        <v>5039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0" ht="63" customHeight="1" x14ac:dyDescent="0.25">
      <c r="A4" s="11" t="s">
        <v>72</v>
      </c>
      <c r="B4" s="11" t="s">
        <v>73</v>
      </c>
      <c r="C4" s="11" t="s">
        <v>74</v>
      </c>
      <c r="D4" s="11" t="s">
        <v>5002</v>
      </c>
      <c r="E4" s="11" t="s">
        <v>75</v>
      </c>
      <c r="F4" s="11" t="s">
        <v>76</v>
      </c>
      <c r="G4" s="11" t="s">
        <v>5001</v>
      </c>
      <c r="H4" s="11" t="s">
        <v>251</v>
      </c>
      <c r="I4" s="11" t="s">
        <v>77</v>
      </c>
      <c r="J4" s="11" t="s">
        <v>78</v>
      </c>
      <c r="K4" s="11" t="s">
        <v>79</v>
      </c>
      <c r="L4" s="11" t="s">
        <v>5035</v>
      </c>
      <c r="M4" s="11" t="s">
        <v>80</v>
      </c>
      <c r="N4" s="11" t="s">
        <v>81</v>
      </c>
      <c r="O4" s="11" t="s">
        <v>5003</v>
      </c>
      <c r="P4" s="11" t="s">
        <v>5036</v>
      </c>
      <c r="Q4" s="11" t="s">
        <v>5037</v>
      </c>
      <c r="R4" s="6" t="s">
        <v>4972</v>
      </c>
      <c r="S4" s="6" t="s">
        <v>4973</v>
      </c>
      <c r="T4" s="7" t="s">
        <v>74</v>
      </c>
    </row>
    <row r="5" spans="1:20" ht="99.75" customHeight="1" x14ac:dyDescent="0.25">
      <c r="A5" s="25">
        <v>240623</v>
      </c>
      <c r="B5" s="26" t="s">
        <v>3426</v>
      </c>
      <c r="C5" s="26" t="s">
        <v>3427</v>
      </c>
      <c r="D5" s="26" t="s">
        <v>3379</v>
      </c>
      <c r="E5" s="25">
        <v>3106200</v>
      </c>
      <c r="F5" s="26" t="s">
        <v>3</v>
      </c>
      <c r="G5" s="26" t="str">
        <f>VLOOKUP(E5,municípios!A:D,3,FALSE)</f>
        <v>Região Intermediária de Belo Horizonte</v>
      </c>
      <c r="H5" s="26">
        <f>VLOOKUP(E5,municípios!A:D,4,FALSE)</f>
        <v>0.81</v>
      </c>
      <c r="I5" s="26" t="s">
        <v>4</v>
      </c>
      <c r="J5" s="26" t="s">
        <v>4</v>
      </c>
      <c r="K5" s="26" t="s">
        <v>4</v>
      </c>
      <c r="L5" s="26" t="s">
        <v>4</v>
      </c>
      <c r="M5" s="26" t="s">
        <v>4</v>
      </c>
      <c r="N5" s="26" t="s">
        <v>5</v>
      </c>
      <c r="O5" s="27" t="s">
        <v>3428</v>
      </c>
      <c r="P5" s="26" t="s">
        <v>85</v>
      </c>
      <c r="Q5" s="28" t="s">
        <v>5003</v>
      </c>
      <c r="R5" s="5">
        <f t="shared" ref="R5:R68" si="0">COUNTIF($A$5:$A$1337,A5)</f>
        <v>1</v>
      </c>
      <c r="S5" s="5">
        <f t="shared" ref="S5:S68" si="1">COUNTIF($B$5:$B$1337,B5)</f>
        <v>1</v>
      </c>
      <c r="T5" s="5">
        <f t="shared" ref="T5:T68" si="2">COUNTIF($C$5:$C$1337,C5)</f>
        <v>1</v>
      </c>
    </row>
    <row r="6" spans="1:20" ht="99.75" customHeight="1" x14ac:dyDescent="0.25">
      <c r="A6" s="25">
        <v>247632</v>
      </c>
      <c r="B6" s="26" t="s">
        <v>3585</v>
      </c>
      <c r="C6" s="26" t="s">
        <v>3586</v>
      </c>
      <c r="D6" s="26" t="s">
        <v>3517</v>
      </c>
      <c r="E6" s="25">
        <v>3106200</v>
      </c>
      <c r="F6" s="26" t="s">
        <v>3</v>
      </c>
      <c r="G6" s="26" t="str">
        <f>VLOOKUP(E6,municípios!A:D,3,FALSE)</f>
        <v>Região Intermediária de Belo Horizonte</v>
      </c>
      <c r="H6" s="26">
        <f>VLOOKUP(E6,municípios!A:D,4,FALSE)</f>
        <v>0.81</v>
      </c>
      <c r="I6" s="26" t="s">
        <v>4</v>
      </c>
      <c r="J6" s="26" t="s">
        <v>4</v>
      </c>
      <c r="K6" s="26" t="s">
        <v>4</v>
      </c>
      <c r="L6" s="26" t="s">
        <v>4</v>
      </c>
      <c r="M6" s="26" t="s">
        <v>4</v>
      </c>
      <c r="N6" s="26" t="s">
        <v>5</v>
      </c>
      <c r="O6" s="27" t="s">
        <v>3587</v>
      </c>
      <c r="P6" s="26" t="s">
        <v>85</v>
      </c>
      <c r="Q6" s="28"/>
      <c r="R6" s="5">
        <f t="shared" si="0"/>
        <v>1</v>
      </c>
      <c r="S6" s="5">
        <f t="shared" si="1"/>
        <v>1</v>
      </c>
      <c r="T6" s="5">
        <f t="shared" si="2"/>
        <v>1</v>
      </c>
    </row>
    <row r="7" spans="1:20" ht="99.75" customHeight="1" x14ac:dyDescent="0.25">
      <c r="A7" s="25">
        <v>270022</v>
      </c>
      <c r="B7" s="26" t="s">
        <v>3649</v>
      </c>
      <c r="C7" s="26" t="s">
        <v>3650</v>
      </c>
      <c r="D7" s="26" t="s">
        <v>3517</v>
      </c>
      <c r="E7" s="25">
        <v>3106200</v>
      </c>
      <c r="F7" s="26" t="s">
        <v>3</v>
      </c>
      <c r="G7" s="26" t="str">
        <f>VLOOKUP(E7,municípios!A:D,3,FALSE)</f>
        <v>Região Intermediária de Belo Horizonte</v>
      </c>
      <c r="H7" s="26">
        <f>VLOOKUP(E7,municípios!A:D,4,FALSE)</f>
        <v>0.81</v>
      </c>
      <c r="I7" s="26" t="s">
        <v>5</v>
      </c>
      <c r="J7" s="26" t="s">
        <v>4</v>
      </c>
      <c r="K7" s="26" t="s">
        <v>4</v>
      </c>
      <c r="L7" s="26" t="s">
        <v>4</v>
      </c>
      <c r="M7" s="26" t="s">
        <v>4</v>
      </c>
      <c r="N7" s="26" t="s">
        <v>5</v>
      </c>
      <c r="O7" s="27" t="s">
        <v>3651</v>
      </c>
      <c r="P7" s="26" t="s">
        <v>85</v>
      </c>
      <c r="Q7" s="28"/>
      <c r="R7" s="5">
        <f t="shared" si="0"/>
        <v>1</v>
      </c>
      <c r="S7" s="5">
        <f t="shared" si="1"/>
        <v>1</v>
      </c>
      <c r="T7" s="5">
        <f t="shared" si="2"/>
        <v>1</v>
      </c>
    </row>
    <row r="8" spans="1:20" ht="99.75" customHeight="1" x14ac:dyDescent="0.25">
      <c r="A8" s="25">
        <v>276149</v>
      </c>
      <c r="B8" s="26" t="s">
        <v>3434</v>
      </c>
      <c r="C8" s="26" t="s">
        <v>1914</v>
      </c>
      <c r="D8" s="26" t="s">
        <v>3435</v>
      </c>
      <c r="E8" s="25">
        <v>3106200</v>
      </c>
      <c r="F8" s="26" t="s">
        <v>3</v>
      </c>
      <c r="G8" s="26" t="str">
        <f>VLOOKUP(E8,municípios!A:D,3,FALSE)</f>
        <v>Região Intermediária de Belo Horizonte</v>
      </c>
      <c r="H8" s="26">
        <f>VLOOKUP(E8,municípios!A:D,4,FALSE)</f>
        <v>0.81</v>
      </c>
      <c r="I8" s="26" t="s">
        <v>4</v>
      </c>
      <c r="J8" s="26" t="s">
        <v>4</v>
      </c>
      <c r="K8" s="26" t="s">
        <v>4</v>
      </c>
      <c r="L8" s="26" t="s">
        <v>4</v>
      </c>
      <c r="M8" s="26" t="s">
        <v>4</v>
      </c>
      <c r="N8" s="26" t="s">
        <v>5</v>
      </c>
      <c r="O8" s="27" t="s">
        <v>3436</v>
      </c>
      <c r="P8" s="26" t="s">
        <v>85</v>
      </c>
      <c r="Q8" s="28"/>
      <c r="R8" s="5">
        <f t="shared" si="0"/>
        <v>1</v>
      </c>
      <c r="S8" s="5">
        <f t="shared" si="1"/>
        <v>1</v>
      </c>
      <c r="T8" s="5">
        <f t="shared" si="2"/>
        <v>2</v>
      </c>
    </row>
    <row r="9" spans="1:20" ht="99.75" customHeight="1" x14ac:dyDescent="0.25">
      <c r="A9" s="25">
        <v>263819</v>
      </c>
      <c r="B9" s="26" t="s">
        <v>3465</v>
      </c>
      <c r="C9" s="26" t="s">
        <v>3190</v>
      </c>
      <c r="D9" s="26" t="s">
        <v>3358</v>
      </c>
      <c r="E9" s="25">
        <v>3106200</v>
      </c>
      <c r="F9" s="26" t="s">
        <v>3</v>
      </c>
      <c r="G9" s="26" t="str">
        <f>VLOOKUP(E9,municípios!A:D,3,FALSE)</f>
        <v>Região Intermediária de Belo Horizonte</v>
      </c>
      <c r="H9" s="26">
        <f>VLOOKUP(E9,municípios!A:D,4,FALSE)</f>
        <v>0.81</v>
      </c>
      <c r="I9" s="26" t="s">
        <v>4</v>
      </c>
      <c r="J9" s="26" t="s">
        <v>5</v>
      </c>
      <c r="K9" s="26" t="s">
        <v>4</v>
      </c>
      <c r="L9" s="26" t="s">
        <v>4</v>
      </c>
      <c r="M9" s="26" t="s">
        <v>4</v>
      </c>
      <c r="N9" s="26" t="s">
        <v>4</v>
      </c>
      <c r="O9" s="27" t="s">
        <v>286</v>
      </c>
      <c r="P9" s="26" t="s">
        <v>85</v>
      </c>
      <c r="Q9" s="28" t="s">
        <v>5003</v>
      </c>
      <c r="R9" s="5">
        <f t="shared" si="0"/>
        <v>1</v>
      </c>
      <c r="S9" s="5">
        <f t="shared" si="1"/>
        <v>1</v>
      </c>
      <c r="T9" s="5">
        <f t="shared" si="2"/>
        <v>1</v>
      </c>
    </row>
    <row r="10" spans="1:20" ht="99.75" customHeight="1" x14ac:dyDescent="0.25">
      <c r="A10" s="25">
        <v>271494</v>
      </c>
      <c r="B10" s="26" t="s">
        <v>3477</v>
      </c>
      <c r="C10" s="26" t="s">
        <v>2147</v>
      </c>
      <c r="D10" s="26" t="s">
        <v>3467</v>
      </c>
      <c r="E10" s="25">
        <v>3106200</v>
      </c>
      <c r="F10" s="26" t="s">
        <v>3</v>
      </c>
      <c r="G10" s="26" t="str">
        <f>VLOOKUP(E10,municípios!A:D,3,FALSE)</f>
        <v>Região Intermediária de Belo Horizonte</v>
      </c>
      <c r="H10" s="26">
        <f>VLOOKUP(E10,municípios!A:D,4,FALSE)</f>
        <v>0.81</v>
      </c>
      <c r="I10" s="26" t="s">
        <v>4</v>
      </c>
      <c r="J10" s="26" t="s">
        <v>4</v>
      </c>
      <c r="K10" s="26" t="s">
        <v>4</v>
      </c>
      <c r="L10" s="26" t="s">
        <v>4</v>
      </c>
      <c r="M10" s="26" t="s">
        <v>4</v>
      </c>
      <c r="N10" s="26" t="s">
        <v>4</v>
      </c>
      <c r="O10" s="27" t="s">
        <v>3478</v>
      </c>
      <c r="P10" s="26" t="s">
        <v>85</v>
      </c>
      <c r="Q10" s="28"/>
      <c r="R10" s="5">
        <f t="shared" si="0"/>
        <v>1</v>
      </c>
      <c r="S10" s="5">
        <f t="shared" si="1"/>
        <v>1</v>
      </c>
      <c r="T10" s="5">
        <f t="shared" si="2"/>
        <v>1</v>
      </c>
    </row>
    <row r="11" spans="1:20" ht="99.75" customHeight="1" x14ac:dyDescent="0.25">
      <c r="A11" s="25">
        <v>267488</v>
      </c>
      <c r="B11" s="26" t="s">
        <v>3830</v>
      </c>
      <c r="C11" s="26" t="s">
        <v>614</v>
      </c>
      <c r="D11" s="26" t="s">
        <v>3379</v>
      </c>
      <c r="E11" s="25">
        <v>3101508</v>
      </c>
      <c r="F11" s="26" t="s">
        <v>615</v>
      </c>
      <c r="G11" s="26" t="str">
        <f>VLOOKUP(E11,municípios!A:D,3,FALSE)</f>
        <v>Região Intermediária de Juíz de Fora</v>
      </c>
      <c r="H11" s="26">
        <f>VLOOKUP(E11,municípios!A:D,4,FALSE)</f>
        <v>0.72599999999999998</v>
      </c>
      <c r="I11" s="26" t="s">
        <v>5</v>
      </c>
      <c r="J11" s="26" t="s">
        <v>4</v>
      </c>
      <c r="K11" s="26" t="s">
        <v>4</v>
      </c>
      <c r="L11" s="26" t="s">
        <v>4</v>
      </c>
      <c r="M11" s="26" t="s">
        <v>4</v>
      </c>
      <c r="N11" s="26" t="s">
        <v>5</v>
      </c>
      <c r="O11" s="26">
        <v>95</v>
      </c>
      <c r="P11" s="26" t="s">
        <v>85</v>
      </c>
      <c r="Q11" s="28" t="s">
        <v>4908</v>
      </c>
      <c r="R11" s="5">
        <f t="shared" si="0"/>
        <v>1</v>
      </c>
      <c r="S11" s="5">
        <f t="shared" si="1"/>
        <v>1</v>
      </c>
      <c r="T11" s="5">
        <f t="shared" si="2"/>
        <v>2</v>
      </c>
    </row>
    <row r="12" spans="1:20" ht="99.75" customHeight="1" x14ac:dyDescent="0.25">
      <c r="A12" s="25">
        <v>256101</v>
      </c>
      <c r="B12" s="26" t="s">
        <v>3808</v>
      </c>
      <c r="C12" s="26" t="s">
        <v>3809</v>
      </c>
      <c r="D12" s="26" t="s">
        <v>3358</v>
      </c>
      <c r="E12" s="25">
        <v>3106200</v>
      </c>
      <c r="F12" s="26" t="s">
        <v>3</v>
      </c>
      <c r="G12" s="26" t="str">
        <f>VLOOKUP(E12,municípios!A:D,3,FALSE)</f>
        <v>Região Intermediária de Belo Horizonte</v>
      </c>
      <c r="H12" s="26">
        <f>VLOOKUP(E12,municípios!A:D,4,FALSE)</f>
        <v>0.81</v>
      </c>
      <c r="I12" s="26" t="s">
        <v>4</v>
      </c>
      <c r="J12" s="26" t="s">
        <v>4</v>
      </c>
      <c r="K12" s="26" t="s">
        <v>4</v>
      </c>
      <c r="L12" s="26" t="s">
        <v>4</v>
      </c>
      <c r="M12" s="26" t="s">
        <v>4</v>
      </c>
      <c r="N12" s="26" t="s">
        <v>4</v>
      </c>
      <c r="O12" s="27" t="s">
        <v>3619</v>
      </c>
      <c r="P12" s="26" t="s">
        <v>85</v>
      </c>
      <c r="Q12" s="28" t="s">
        <v>5003</v>
      </c>
      <c r="R12" s="5">
        <f t="shared" si="0"/>
        <v>1</v>
      </c>
      <c r="S12" s="5">
        <f t="shared" si="1"/>
        <v>1</v>
      </c>
      <c r="T12" s="5">
        <f t="shared" si="2"/>
        <v>1</v>
      </c>
    </row>
    <row r="13" spans="1:20" ht="99.75" customHeight="1" x14ac:dyDescent="0.25">
      <c r="A13" s="25">
        <v>254548</v>
      </c>
      <c r="B13" s="26" t="s">
        <v>3417</v>
      </c>
      <c r="C13" s="26" t="s">
        <v>3418</v>
      </c>
      <c r="D13" s="26" t="s">
        <v>3358</v>
      </c>
      <c r="E13" s="25">
        <v>3106200</v>
      </c>
      <c r="F13" s="26" t="s">
        <v>3</v>
      </c>
      <c r="G13" s="26" t="str">
        <f>VLOOKUP(E13,municípios!A:D,3,FALSE)</f>
        <v>Região Intermediária de Belo Horizonte</v>
      </c>
      <c r="H13" s="26">
        <f>VLOOKUP(E13,municípios!A:D,4,FALSE)</f>
        <v>0.81</v>
      </c>
      <c r="I13" s="26" t="s">
        <v>4</v>
      </c>
      <c r="J13" s="26" t="s">
        <v>4</v>
      </c>
      <c r="K13" s="26" t="s">
        <v>4</v>
      </c>
      <c r="L13" s="26" t="s">
        <v>4</v>
      </c>
      <c r="M13" s="26" t="s">
        <v>4</v>
      </c>
      <c r="N13" s="26" t="s">
        <v>5</v>
      </c>
      <c r="O13" s="27" t="s">
        <v>286</v>
      </c>
      <c r="P13" s="26" t="s">
        <v>85</v>
      </c>
      <c r="Q13" s="28" t="s">
        <v>5003</v>
      </c>
      <c r="R13" s="5">
        <f t="shared" si="0"/>
        <v>1</v>
      </c>
      <c r="S13" s="5">
        <f t="shared" si="1"/>
        <v>1</v>
      </c>
      <c r="T13" s="5">
        <f t="shared" si="2"/>
        <v>1</v>
      </c>
    </row>
    <row r="14" spans="1:20" ht="99.75" customHeight="1" x14ac:dyDescent="0.25">
      <c r="A14" s="25">
        <v>237086</v>
      </c>
      <c r="B14" s="26" t="s">
        <v>3617</v>
      </c>
      <c r="C14" s="26" t="s">
        <v>3618</v>
      </c>
      <c r="D14" s="26" t="s">
        <v>3435</v>
      </c>
      <c r="E14" s="25">
        <v>3143906</v>
      </c>
      <c r="F14" s="26" t="s">
        <v>445</v>
      </c>
      <c r="G14" s="26" t="str">
        <f>VLOOKUP(E14,municípios!A:D,3,FALSE)</f>
        <v>Região Intermediária de Juíz de Fora</v>
      </c>
      <c r="H14" s="26">
        <f>VLOOKUP(E14,municípios!A:D,4,FALSE)</f>
        <v>0.73399999999999999</v>
      </c>
      <c r="I14" s="26" t="s">
        <v>4</v>
      </c>
      <c r="J14" s="26" t="s">
        <v>5</v>
      </c>
      <c r="K14" s="26" t="s">
        <v>4</v>
      </c>
      <c r="L14" s="26" t="s">
        <v>4</v>
      </c>
      <c r="M14" s="26" t="s">
        <v>4</v>
      </c>
      <c r="N14" s="26" t="s">
        <v>5</v>
      </c>
      <c r="O14" s="27" t="s">
        <v>3619</v>
      </c>
      <c r="P14" s="26" t="s">
        <v>85</v>
      </c>
      <c r="Q14" s="28"/>
      <c r="R14" s="5">
        <f t="shared" si="0"/>
        <v>1</v>
      </c>
      <c r="S14" s="5">
        <f t="shared" si="1"/>
        <v>1</v>
      </c>
      <c r="T14" s="5">
        <f t="shared" si="2"/>
        <v>1</v>
      </c>
    </row>
    <row r="15" spans="1:20" ht="99.75" customHeight="1" x14ac:dyDescent="0.25">
      <c r="A15" s="25">
        <v>269002</v>
      </c>
      <c r="B15" s="26" t="s">
        <v>3721</v>
      </c>
      <c r="C15" s="26" t="s">
        <v>295</v>
      </c>
      <c r="D15" s="26" t="s">
        <v>3379</v>
      </c>
      <c r="E15" s="25">
        <v>3106200</v>
      </c>
      <c r="F15" s="26" t="s">
        <v>21</v>
      </c>
      <c r="G15" s="26" t="str">
        <f>VLOOKUP(E15,municípios!A:D,3,FALSE)</f>
        <v>Região Intermediária de Belo Horizonte</v>
      </c>
      <c r="H15" s="26">
        <f>VLOOKUP(E15,municípios!A:D,4,FALSE)</f>
        <v>0.81</v>
      </c>
      <c r="I15" s="26" t="s">
        <v>4</v>
      </c>
      <c r="J15" s="26" t="s">
        <v>4</v>
      </c>
      <c r="K15" s="26" t="s">
        <v>4</v>
      </c>
      <c r="L15" s="26" t="s">
        <v>4</v>
      </c>
      <c r="M15" s="26" t="s">
        <v>4</v>
      </c>
      <c r="N15" s="26" t="s">
        <v>5</v>
      </c>
      <c r="O15" s="27" t="s">
        <v>286</v>
      </c>
      <c r="P15" s="26" t="s">
        <v>85</v>
      </c>
      <c r="Q15" s="28" t="s">
        <v>5003</v>
      </c>
      <c r="R15" s="5">
        <f t="shared" si="0"/>
        <v>1</v>
      </c>
      <c r="S15" s="5">
        <f t="shared" si="1"/>
        <v>1</v>
      </c>
      <c r="T15" s="5">
        <f t="shared" si="2"/>
        <v>1</v>
      </c>
    </row>
    <row r="16" spans="1:20" ht="99.75" customHeight="1" x14ac:dyDescent="0.25">
      <c r="A16" s="25">
        <v>255028</v>
      </c>
      <c r="B16" s="26" t="s">
        <v>3363</v>
      </c>
      <c r="C16" s="26" t="s">
        <v>3364</v>
      </c>
      <c r="D16" s="26" t="s">
        <v>3358</v>
      </c>
      <c r="E16" s="25">
        <v>3109006</v>
      </c>
      <c r="F16" s="26" t="s">
        <v>480</v>
      </c>
      <c r="G16" s="26" t="str">
        <f>VLOOKUP(E16,municípios!A:D,3,FALSE)</f>
        <v>Região Intermediária de Belo Horizonte</v>
      </c>
      <c r="H16" s="26">
        <f>VLOOKUP(E16,municípios!A:D,4,FALSE)</f>
        <v>0.747</v>
      </c>
      <c r="I16" s="26" t="s">
        <v>5</v>
      </c>
      <c r="J16" s="26" t="s">
        <v>4</v>
      </c>
      <c r="K16" s="26" t="s">
        <v>4</v>
      </c>
      <c r="L16" s="26" t="s">
        <v>4</v>
      </c>
      <c r="M16" s="26" t="s">
        <v>4</v>
      </c>
      <c r="N16" s="26" t="s">
        <v>4</v>
      </c>
      <c r="O16" s="26" t="s">
        <v>3365</v>
      </c>
      <c r="P16" s="26" t="s">
        <v>85</v>
      </c>
      <c r="Q16" s="28" t="s">
        <v>4908</v>
      </c>
      <c r="R16" s="5">
        <f t="shared" si="0"/>
        <v>1</v>
      </c>
      <c r="S16" s="5">
        <f t="shared" si="1"/>
        <v>1</v>
      </c>
      <c r="T16" s="5">
        <f t="shared" si="2"/>
        <v>1</v>
      </c>
    </row>
    <row r="17" spans="1:20" ht="99.75" customHeight="1" x14ac:dyDescent="0.25">
      <c r="A17" s="25">
        <v>253641</v>
      </c>
      <c r="B17" s="26" t="s">
        <v>3561</v>
      </c>
      <c r="C17" s="26" t="s">
        <v>3562</v>
      </c>
      <c r="D17" s="26" t="s">
        <v>3435</v>
      </c>
      <c r="E17" s="25">
        <v>3106200</v>
      </c>
      <c r="F17" s="26" t="s">
        <v>3</v>
      </c>
      <c r="G17" s="26" t="str">
        <f>VLOOKUP(E17,municípios!A:D,3,FALSE)</f>
        <v>Região Intermediária de Belo Horizonte</v>
      </c>
      <c r="H17" s="26">
        <f>VLOOKUP(E17,municípios!A:D,4,FALSE)</f>
        <v>0.81</v>
      </c>
      <c r="I17" s="26" t="s">
        <v>4</v>
      </c>
      <c r="J17" s="26" t="s">
        <v>4</v>
      </c>
      <c r="K17" s="26" t="s">
        <v>4</v>
      </c>
      <c r="L17" s="26" t="s">
        <v>4</v>
      </c>
      <c r="M17" s="26" t="s">
        <v>4</v>
      </c>
      <c r="N17" s="26" t="s">
        <v>4</v>
      </c>
      <c r="O17" s="27" t="s">
        <v>1921</v>
      </c>
      <c r="P17" s="26" t="s">
        <v>85</v>
      </c>
      <c r="Q17" s="28"/>
      <c r="R17" s="5">
        <f t="shared" si="0"/>
        <v>1</v>
      </c>
      <c r="S17" s="5">
        <f t="shared" si="1"/>
        <v>1</v>
      </c>
      <c r="T17" s="5">
        <f t="shared" si="2"/>
        <v>1</v>
      </c>
    </row>
    <row r="18" spans="1:20" ht="99.75" customHeight="1" x14ac:dyDescent="0.25">
      <c r="A18" s="25">
        <v>259086</v>
      </c>
      <c r="B18" s="26" t="s">
        <v>3518</v>
      </c>
      <c r="C18" s="26" t="s">
        <v>3519</v>
      </c>
      <c r="D18" s="26" t="s">
        <v>3379</v>
      </c>
      <c r="E18" s="25">
        <v>3116704</v>
      </c>
      <c r="F18" s="26" t="s">
        <v>3520</v>
      </c>
      <c r="G18" s="26" t="str">
        <f>VLOOKUP(E18,municípios!A:D,3,FALSE)</f>
        <v>Região Intermediária de Juíz de Fora</v>
      </c>
      <c r="H18" s="26">
        <f>VLOOKUP(E18,municípios!A:D,4,FALSE)</f>
        <v>0.66900000000000004</v>
      </c>
      <c r="I18" s="26" t="s">
        <v>4</v>
      </c>
      <c r="J18" s="26" t="s">
        <v>4</v>
      </c>
      <c r="K18" s="26" t="s">
        <v>4</v>
      </c>
      <c r="L18" s="26" t="s">
        <v>4</v>
      </c>
      <c r="M18" s="26" t="s">
        <v>4</v>
      </c>
      <c r="N18" s="26" t="s">
        <v>5</v>
      </c>
      <c r="O18" s="27" t="s">
        <v>320</v>
      </c>
      <c r="P18" s="26" t="s">
        <v>85</v>
      </c>
      <c r="Q18" s="28" t="s">
        <v>5003</v>
      </c>
      <c r="R18" s="5">
        <f t="shared" si="0"/>
        <v>1</v>
      </c>
      <c r="S18" s="5">
        <f t="shared" si="1"/>
        <v>1</v>
      </c>
      <c r="T18" s="5">
        <f t="shared" si="2"/>
        <v>1</v>
      </c>
    </row>
    <row r="19" spans="1:20" ht="99.75" customHeight="1" x14ac:dyDescent="0.25">
      <c r="A19" s="25">
        <v>243689</v>
      </c>
      <c r="B19" s="26" t="s">
        <v>3588</v>
      </c>
      <c r="C19" s="26" t="s">
        <v>3589</v>
      </c>
      <c r="D19" s="26" t="s">
        <v>3435</v>
      </c>
      <c r="E19" s="25">
        <v>3106200</v>
      </c>
      <c r="F19" s="26" t="s">
        <v>3</v>
      </c>
      <c r="G19" s="26" t="str">
        <f>VLOOKUP(E19,municípios!A:D,3,FALSE)</f>
        <v>Região Intermediária de Belo Horizonte</v>
      </c>
      <c r="H19" s="26">
        <f>VLOOKUP(E19,municípios!A:D,4,FALSE)</f>
        <v>0.81</v>
      </c>
      <c r="I19" s="26" t="s">
        <v>5</v>
      </c>
      <c r="J19" s="26" t="s">
        <v>4</v>
      </c>
      <c r="K19" s="26" t="s">
        <v>4</v>
      </c>
      <c r="L19" s="26" t="s">
        <v>4</v>
      </c>
      <c r="M19" s="26" t="s">
        <v>4</v>
      </c>
      <c r="N19" s="26" t="s">
        <v>5</v>
      </c>
      <c r="O19" s="27" t="s">
        <v>36</v>
      </c>
      <c r="P19" s="26" t="s">
        <v>85</v>
      </c>
      <c r="Q19" s="28" t="s">
        <v>4908</v>
      </c>
      <c r="R19" s="5">
        <f t="shared" si="0"/>
        <v>1</v>
      </c>
      <c r="S19" s="5">
        <f t="shared" si="1"/>
        <v>1</v>
      </c>
      <c r="T19" s="5">
        <f t="shared" si="2"/>
        <v>1</v>
      </c>
    </row>
    <row r="20" spans="1:20" ht="99.75" customHeight="1" x14ac:dyDescent="0.25">
      <c r="A20" s="25">
        <v>243591</v>
      </c>
      <c r="B20" s="26" t="s">
        <v>3594</v>
      </c>
      <c r="C20" s="26" t="s">
        <v>3595</v>
      </c>
      <c r="D20" s="26" t="s">
        <v>3435</v>
      </c>
      <c r="E20" s="25">
        <v>3106200</v>
      </c>
      <c r="F20" s="26" t="s">
        <v>3</v>
      </c>
      <c r="G20" s="26" t="str">
        <f>VLOOKUP(E20,municípios!A:D,3,FALSE)</f>
        <v>Região Intermediária de Belo Horizonte</v>
      </c>
      <c r="H20" s="26">
        <f>VLOOKUP(E20,municípios!A:D,4,FALSE)</f>
        <v>0.81</v>
      </c>
      <c r="I20" s="26" t="s">
        <v>4</v>
      </c>
      <c r="J20" s="26" t="s">
        <v>4</v>
      </c>
      <c r="K20" s="26" t="s">
        <v>4</v>
      </c>
      <c r="L20" s="26" t="s">
        <v>4</v>
      </c>
      <c r="M20" s="26" t="s">
        <v>4</v>
      </c>
      <c r="N20" s="26" t="s">
        <v>4</v>
      </c>
      <c r="O20" s="27" t="s">
        <v>871</v>
      </c>
      <c r="P20" s="26" t="s">
        <v>85</v>
      </c>
      <c r="Q20" s="28"/>
      <c r="R20" s="5">
        <f t="shared" si="0"/>
        <v>1</v>
      </c>
      <c r="S20" s="5">
        <f t="shared" si="1"/>
        <v>1</v>
      </c>
      <c r="T20" s="5">
        <f t="shared" si="2"/>
        <v>1</v>
      </c>
    </row>
    <row r="21" spans="1:20" ht="99.75" customHeight="1" x14ac:dyDescent="0.25">
      <c r="A21" s="25">
        <v>275480</v>
      </c>
      <c r="B21" s="26" t="s">
        <v>3393</v>
      </c>
      <c r="C21" s="26" t="s">
        <v>1522</v>
      </c>
      <c r="D21" s="26" t="s">
        <v>3360</v>
      </c>
      <c r="E21" s="25">
        <v>3128709</v>
      </c>
      <c r="F21" s="26" t="s">
        <v>595</v>
      </c>
      <c r="G21" s="26" t="str">
        <f>VLOOKUP(E21,municípios!A:D,3,FALSE)</f>
        <v>Região Intermediária de Varginha</v>
      </c>
      <c r="H21" s="26">
        <f>VLOOKUP(E21,municípios!A:D,4,FALSE)</f>
        <v>0.751</v>
      </c>
      <c r="I21" s="26" t="s">
        <v>5</v>
      </c>
      <c r="J21" s="26" t="s">
        <v>5</v>
      </c>
      <c r="K21" s="26" t="s">
        <v>4</v>
      </c>
      <c r="L21" s="26" t="s">
        <v>4</v>
      </c>
      <c r="M21" s="26" t="s">
        <v>4</v>
      </c>
      <c r="N21" s="26" t="s">
        <v>5</v>
      </c>
      <c r="O21" s="27" t="s">
        <v>801</v>
      </c>
      <c r="P21" s="26" t="s">
        <v>85</v>
      </c>
      <c r="Q21" s="28"/>
      <c r="R21" s="5">
        <f t="shared" si="0"/>
        <v>1</v>
      </c>
      <c r="S21" s="5">
        <f t="shared" si="1"/>
        <v>1</v>
      </c>
      <c r="T21" s="5">
        <f t="shared" si="2"/>
        <v>1</v>
      </c>
    </row>
    <row r="22" spans="1:20" ht="99.75" customHeight="1" x14ac:dyDescent="0.25">
      <c r="A22" s="25">
        <v>262473</v>
      </c>
      <c r="B22" s="26" t="s">
        <v>3500</v>
      </c>
      <c r="C22" s="26" t="s">
        <v>1318</v>
      </c>
      <c r="D22" s="26" t="s">
        <v>3379</v>
      </c>
      <c r="E22" s="25">
        <v>3167004</v>
      </c>
      <c r="F22" s="26" t="s">
        <v>1319</v>
      </c>
      <c r="G22" s="26" t="str">
        <f>VLOOKUP(E22,municípios!A:D,3,FALSE)</f>
        <v>Região Intermediária de Pouso Alegre</v>
      </c>
      <c r="H22" s="26">
        <f>VLOOKUP(E22,municípios!A:D,4,FALSE)</f>
        <v>0.64300000000000002</v>
      </c>
      <c r="I22" s="26" t="s">
        <v>4</v>
      </c>
      <c r="J22" s="26" t="s">
        <v>4</v>
      </c>
      <c r="K22" s="26" t="s">
        <v>4</v>
      </c>
      <c r="L22" s="26" t="s">
        <v>4</v>
      </c>
      <c r="M22" s="26" t="s">
        <v>4</v>
      </c>
      <c r="N22" s="26" t="s">
        <v>5</v>
      </c>
      <c r="O22" s="27" t="s">
        <v>320</v>
      </c>
      <c r="P22" s="26" t="s">
        <v>85</v>
      </c>
      <c r="Q22" s="28" t="s">
        <v>5003</v>
      </c>
      <c r="R22" s="5">
        <f t="shared" si="0"/>
        <v>1</v>
      </c>
      <c r="S22" s="5">
        <f t="shared" si="1"/>
        <v>1</v>
      </c>
      <c r="T22" s="5">
        <f t="shared" si="2"/>
        <v>1</v>
      </c>
    </row>
    <row r="23" spans="1:20" ht="99.75" customHeight="1" x14ac:dyDescent="0.25">
      <c r="A23" s="25">
        <v>252404</v>
      </c>
      <c r="B23" s="26" t="s">
        <v>3688</v>
      </c>
      <c r="C23" s="26" t="s">
        <v>3689</v>
      </c>
      <c r="D23" s="26" t="s">
        <v>3435</v>
      </c>
      <c r="E23" s="25">
        <v>3106200</v>
      </c>
      <c r="F23" s="26" t="s">
        <v>3</v>
      </c>
      <c r="G23" s="26" t="str">
        <f>VLOOKUP(E23,municípios!A:D,3,FALSE)</f>
        <v>Região Intermediária de Belo Horizonte</v>
      </c>
      <c r="H23" s="26">
        <f>VLOOKUP(E23,municípios!A:D,4,FALSE)</f>
        <v>0.81</v>
      </c>
      <c r="I23" s="26" t="s">
        <v>4</v>
      </c>
      <c r="J23" s="26" t="s">
        <v>4</v>
      </c>
      <c r="K23" s="26" t="s">
        <v>4</v>
      </c>
      <c r="L23" s="26" t="s">
        <v>4</v>
      </c>
      <c r="M23" s="26" t="s">
        <v>4</v>
      </c>
      <c r="N23" s="26" t="s">
        <v>4</v>
      </c>
      <c r="O23" s="27" t="s">
        <v>3690</v>
      </c>
      <c r="P23" s="26" t="s">
        <v>85</v>
      </c>
      <c r="Q23" s="28"/>
      <c r="R23" s="5">
        <f t="shared" si="0"/>
        <v>1</v>
      </c>
      <c r="S23" s="5">
        <f t="shared" si="1"/>
        <v>1</v>
      </c>
      <c r="T23" s="5">
        <f t="shared" si="2"/>
        <v>1</v>
      </c>
    </row>
    <row r="24" spans="1:20" ht="99.75" customHeight="1" x14ac:dyDescent="0.25">
      <c r="A24" s="25">
        <v>255463</v>
      </c>
      <c r="B24" s="26" t="s">
        <v>3556</v>
      </c>
      <c r="C24" s="26" t="s">
        <v>1405</v>
      </c>
      <c r="D24" s="26" t="s">
        <v>3358</v>
      </c>
      <c r="E24" s="25">
        <v>3106200</v>
      </c>
      <c r="F24" s="26" t="s">
        <v>3</v>
      </c>
      <c r="G24" s="26" t="str">
        <f>VLOOKUP(E24,municípios!A:D,3,FALSE)</f>
        <v>Região Intermediária de Belo Horizonte</v>
      </c>
      <c r="H24" s="26">
        <f>VLOOKUP(E24,municípios!A:D,4,FALSE)</f>
        <v>0.81</v>
      </c>
      <c r="I24" s="26" t="s">
        <v>4</v>
      </c>
      <c r="J24" s="26" t="s">
        <v>5</v>
      </c>
      <c r="K24" s="26" t="s">
        <v>4</v>
      </c>
      <c r="L24" s="26" t="s">
        <v>4</v>
      </c>
      <c r="M24" s="26" t="s">
        <v>4</v>
      </c>
      <c r="N24" s="26" t="s">
        <v>5</v>
      </c>
      <c r="O24" s="27" t="s">
        <v>320</v>
      </c>
      <c r="P24" s="26" t="s">
        <v>85</v>
      </c>
      <c r="Q24" s="28" t="s">
        <v>5003</v>
      </c>
      <c r="R24" s="5">
        <f t="shared" si="0"/>
        <v>1</v>
      </c>
      <c r="S24" s="5">
        <f t="shared" si="1"/>
        <v>1</v>
      </c>
      <c r="T24" s="5">
        <f t="shared" si="2"/>
        <v>1</v>
      </c>
    </row>
    <row r="25" spans="1:20" ht="99.75" customHeight="1" x14ac:dyDescent="0.25">
      <c r="A25" s="25">
        <v>249202</v>
      </c>
      <c r="B25" s="26" t="s">
        <v>3577</v>
      </c>
      <c r="C25" s="26" t="s">
        <v>3578</v>
      </c>
      <c r="D25" s="26" t="s">
        <v>3358</v>
      </c>
      <c r="E25" s="25">
        <v>3106200</v>
      </c>
      <c r="F25" s="26" t="s">
        <v>3</v>
      </c>
      <c r="G25" s="26" t="str">
        <f>VLOOKUP(E25,municípios!A:D,3,FALSE)</f>
        <v>Região Intermediária de Belo Horizonte</v>
      </c>
      <c r="H25" s="26">
        <f>VLOOKUP(E25,municípios!A:D,4,FALSE)</f>
        <v>0.81</v>
      </c>
      <c r="I25" s="26" t="s">
        <v>4</v>
      </c>
      <c r="J25" s="26" t="s">
        <v>5</v>
      </c>
      <c r="K25" s="26" t="s">
        <v>4</v>
      </c>
      <c r="L25" s="26" t="s">
        <v>4</v>
      </c>
      <c r="M25" s="26" t="s">
        <v>4</v>
      </c>
      <c r="N25" s="26" t="s">
        <v>5</v>
      </c>
      <c r="O25" s="27" t="s">
        <v>320</v>
      </c>
      <c r="P25" s="26" t="s">
        <v>85</v>
      </c>
      <c r="Q25" s="28" t="s">
        <v>5003</v>
      </c>
      <c r="R25" s="5">
        <f t="shared" si="0"/>
        <v>1</v>
      </c>
      <c r="S25" s="5">
        <f t="shared" si="1"/>
        <v>1</v>
      </c>
      <c r="T25" s="5">
        <f t="shared" si="2"/>
        <v>1</v>
      </c>
    </row>
    <row r="26" spans="1:20" ht="99.75" customHeight="1" x14ac:dyDescent="0.25">
      <c r="A26" s="25">
        <v>276265</v>
      </c>
      <c r="B26" s="26" t="s">
        <v>3831</v>
      </c>
      <c r="C26" s="26" t="s">
        <v>1073</v>
      </c>
      <c r="D26" s="26" t="s">
        <v>3467</v>
      </c>
      <c r="E26" s="25">
        <v>3106200</v>
      </c>
      <c r="F26" s="26" t="s">
        <v>3</v>
      </c>
      <c r="G26" s="26" t="str">
        <f>VLOOKUP(E26,municípios!A:D,3,FALSE)</f>
        <v>Região Intermediária de Belo Horizonte</v>
      </c>
      <c r="H26" s="26">
        <f>VLOOKUP(E26,municípios!A:D,4,FALSE)</f>
        <v>0.81</v>
      </c>
      <c r="I26" s="26" t="s">
        <v>4</v>
      </c>
      <c r="J26" s="26" t="s">
        <v>5</v>
      </c>
      <c r="K26" s="26" t="s">
        <v>4</v>
      </c>
      <c r="L26" s="26" t="s">
        <v>4</v>
      </c>
      <c r="M26" s="26" t="s">
        <v>4</v>
      </c>
      <c r="N26" s="26" t="s">
        <v>5</v>
      </c>
      <c r="O26" s="26">
        <v>92.5</v>
      </c>
      <c r="P26" s="26" t="s">
        <v>85</v>
      </c>
      <c r="Q26" s="28"/>
      <c r="R26" s="5">
        <f t="shared" si="0"/>
        <v>1</v>
      </c>
      <c r="S26" s="5">
        <f t="shared" si="1"/>
        <v>1</v>
      </c>
      <c r="T26" s="5">
        <f t="shared" si="2"/>
        <v>1</v>
      </c>
    </row>
    <row r="27" spans="1:20" ht="99.75" customHeight="1" x14ac:dyDescent="0.25">
      <c r="A27" s="25">
        <v>275726</v>
      </c>
      <c r="B27" s="26" t="s">
        <v>3410</v>
      </c>
      <c r="C27" s="26" t="s">
        <v>3411</v>
      </c>
      <c r="D27" s="26" t="s">
        <v>3379</v>
      </c>
      <c r="E27" s="25">
        <v>3155801</v>
      </c>
      <c r="F27" s="26" t="s">
        <v>3412</v>
      </c>
      <c r="G27" s="26" t="str">
        <f>VLOOKUP(E27,municípios!A:D,3,FALSE)</f>
        <v>Região Intermediária de Juíz de Fora</v>
      </c>
      <c r="H27" s="26">
        <f>VLOOKUP(E27,municípios!A:D,4,FALSE)</f>
        <v>0.71399999999999997</v>
      </c>
      <c r="I27" s="26" t="s">
        <v>4</v>
      </c>
      <c r="J27" s="26" t="s">
        <v>4</v>
      </c>
      <c r="K27" s="26" t="s">
        <v>4</v>
      </c>
      <c r="L27" s="26" t="s">
        <v>4</v>
      </c>
      <c r="M27" s="26" t="s">
        <v>4</v>
      </c>
      <c r="N27" s="26" t="s">
        <v>5</v>
      </c>
      <c r="O27" s="27" t="s">
        <v>3413</v>
      </c>
      <c r="P27" s="26" t="s">
        <v>85</v>
      </c>
      <c r="Q27" s="28" t="s">
        <v>5003</v>
      </c>
      <c r="R27" s="5">
        <f t="shared" si="0"/>
        <v>1</v>
      </c>
      <c r="S27" s="5">
        <f t="shared" si="1"/>
        <v>2</v>
      </c>
      <c r="T27" s="5">
        <f t="shared" si="2"/>
        <v>1</v>
      </c>
    </row>
    <row r="28" spans="1:20" ht="99.75" customHeight="1" x14ac:dyDescent="0.25">
      <c r="A28" s="25">
        <v>242821</v>
      </c>
      <c r="B28" s="26" t="s">
        <v>3371</v>
      </c>
      <c r="C28" s="26" t="s">
        <v>3372</v>
      </c>
      <c r="D28" s="26" t="s">
        <v>3360</v>
      </c>
      <c r="E28" s="25">
        <v>3106200</v>
      </c>
      <c r="F28" s="26" t="s">
        <v>3</v>
      </c>
      <c r="G28" s="26" t="str">
        <f>VLOOKUP(E28,municípios!A:D,3,FALSE)</f>
        <v>Região Intermediária de Belo Horizonte</v>
      </c>
      <c r="H28" s="26">
        <f>VLOOKUP(E28,municípios!A:D,4,FALSE)</f>
        <v>0.81</v>
      </c>
      <c r="I28" s="26" t="s">
        <v>4</v>
      </c>
      <c r="J28" s="26" t="s">
        <v>4</v>
      </c>
      <c r="K28" s="26" t="s">
        <v>4</v>
      </c>
      <c r="L28" s="26" t="s">
        <v>4</v>
      </c>
      <c r="M28" s="26" t="s">
        <v>4</v>
      </c>
      <c r="N28" s="26" t="s">
        <v>5</v>
      </c>
      <c r="O28" s="26" t="s">
        <v>3373</v>
      </c>
      <c r="P28" s="26" t="s">
        <v>85</v>
      </c>
      <c r="Q28" s="28"/>
      <c r="R28" s="5">
        <f t="shared" si="0"/>
        <v>1</v>
      </c>
      <c r="S28" s="5">
        <f t="shared" si="1"/>
        <v>1</v>
      </c>
      <c r="T28" s="5">
        <f t="shared" si="2"/>
        <v>1</v>
      </c>
    </row>
    <row r="29" spans="1:20" ht="99.75" customHeight="1" x14ac:dyDescent="0.25">
      <c r="A29" s="25">
        <v>270105</v>
      </c>
      <c r="B29" s="26" t="s">
        <v>3686</v>
      </c>
      <c r="C29" s="26" t="s">
        <v>3687</v>
      </c>
      <c r="D29" s="26" t="s">
        <v>3358</v>
      </c>
      <c r="E29" s="25">
        <v>3106200</v>
      </c>
      <c r="F29" s="26" t="s">
        <v>3</v>
      </c>
      <c r="G29" s="26" t="str">
        <f>VLOOKUP(E29,municípios!A:D,3,FALSE)</f>
        <v>Região Intermediária de Belo Horizonte</v>
      </c>
      <c r="H29" s="26">
        <f>VLOOKUP(E29,municípios!A:D,4,FALSE)</f>
        <v>0.81</v>
      </c>
      <c r="I29" s="26" t="s">
        <v>4</v>
      </c>
      <c r="J29" s="26" t="s">
        <v>5</v>
      </c>
      <c r="K29" s="26" t="s">
        <v>4</v>
      </c>
      <c r="L29" s="26" t="s">
        <v>4</v>
      </c>
      <c r="M29" s="26" t="s">
        <v>4</v>
      </c>
      <c r="N29" s="26" t="s">
        <v>4</v>
      </c>
      <c r="O29" s="26" t="s">
        <v>4173</v>
      </c>
      <c r="P29" s="26" t="s">
        <v>248</v>
      </c>
      <c r="Q29" s="26" t="s">
        <v>4874</v>
      </c>
      <c r="R29" s="5">
        <f t="shared" si="0"/>
        <v>1</v>
      </c>
      <c r="S29" s="5">
        <f t="shared" si="1"/>
        <v>2</v>
      </c>
      <c r="T29" s="5">
        <f t="shared" si="2"/>
        <v>2</v>
      </c>
    </row>
    <row r="30" spans="1:20" ht="99.75" customHeight="1" x14ac:dyDescent="0.25">
      <c r="A30" s="25">
        <v>268303</v>
      </c>
      <c r="B30" s="26" t="s">
        <v>3474</v>
      </c>
      <c r="C30" s="26" t="s">
        <v>811</v>
      </c>
      <c r="D30" s="26" t="s">
        <v>3360</v>
      </c>
      <c r="E30" s="25">
        <v>3119401</v>
      </c>
      <c r="F30" s="26" t="s">
        <v>782</v>
      </c>
      <c r="G30" s="26" t="str">
        <f>VLOOKUP(E30,municípios!A:D,3,FALSE)</f>
        <v>Região Intermediária de Ipatinga</v>
      </c>
      <c r="H30" s="26">
        <f>VLOOKUP(E30,municípios!A:D,4,FALSE)</f>
        <v>0.755</v>
      </c>
      <c r="I30" s="26" t="s">
        <v>4</v>
      </c>
      <c r="J30" s="26" t="s">
        <v>4</v>
      </c>
      <c r="K30" s="26" t="s">
        <v>4</v>
      </c>
      <c r="L30" s="26" t="s">
        <v>4</v>
      </c>
      <c r="M30" s="26" t="s">
        <v>4</v>
      </c>
      <c r="N30" s="26" t="s">
        <v>4</v>
      </c>
      <c r="O30" s="26" t="s">
        <v>4173</v>
      </c>
      <c r="P30" s="26" t="s">
        <v>248</v>
      </c>
      <c r="Q30" s="26" t="s">
        <v>3834</v>
      </c>
      <c r="R30" s="5">
        <f t="shared" si="0"/>
        <v>1</v>
      </c>
      <c r="S30" s="5">
        <f t="shared" si="1"/>
        <v>2</v>
      </c>
      <c r="T30" s="5">
        <f t="shared" si="2"/>
        <v>3</v>
      </c>
    </row>
    <row r="31" spans="1:20" ht="99.75" customHeight="1" x14ac:dyDescent="0.25">
      <c r="A31" s="25">
        <v>275283</v>
      </c>
      <c r="B31" s="26" t="s">
        <v>3621</v>
      </c>
      <c r="C31" s="26" t="s">
        <v>3622</v>
      </c>
      <c r="D31" s="26" t="s">
        <v>3517</v>
      </c>
      <c r="E31" s="25">
        <v>3106200</v>
      </c>
      <c r="F31" s="26" t="s">
        <v>3</v>
      </c>
      <c r="G31" s="26" t="str">
        <f>VLOOKUP(E31,municípios!A:D,3,FALSE)</f>
        <v>Região Intermediária de Belo Horizonte</v>
      </c>
      <c r="H31" s="26">
        <f>VLOOKUP(E31,municípios!A:D,4,FALSE)</f>
        <v>0.81</v>
      </c>
      <c r="I31" s="26" t="s">
        <v>5</v>
      </c>
      <c r="J31" s="26" t="s">
        <v>4</v>
      </c>
      <c r="K31" s="26" t="s">
        <v>4</v>
      </c>
      <c r="L31" s="26" t="s">
        <v>4</v>
      </c>
      <c r="M31" s="26" t="s">
        <v>4</v>
      </c>
      <c r="N31" s="26" t="s">
        <v>5</v>
      </c>
      <c r="O31" s="27" t="s">
        <v>4173</v>
      </c>
      <c r="P31" s="26" t="s">
        <v>84</v>
      </c>
      <c r="Q31" s="26" t="s">
        <v>3832</v>
      </c>
      <c r="R31" s="5">
        <f t="shared" si="0"/>
        <v>1</v>
      </c>
      <c r="S31" s="5">
        <f t="shared" si="1"/>
        <v>1</v>
      </c>
      <c r="T31" s="5">
        <f t="shared" si="2"/>
        <v>1</v>
      </c>
    </row>
    <row r="32" spans="1:20" ht="99.75" customHeight="1" x14ac:dyDescent="0.25">
      <c r="A32" s="25">
        <v>259266</v>
      </c>
      <c r="B32" s="26" t="s">
        <v>3750</v>
      </c>
      <c r="C32" s="26" t="s">
        <v>3751</v>
      </c>
      <c r="D32" s="26" t="s">
        <v>3358</v>
      </c>
      <c r="E32" s="25">
        <v>3106200</v>
      </c>
      <c r="F32" s="26" t="s">
        <v>3</v>
      </c>
      <c r="G32" s="26" t="str">
        <f>VLOOKUP(E32,municípios!A:D,3,FALSE)</f>
        <v>Região Intermediária de Belo Horizonte</v>
      </c>
      <c r="H32" s="26">
        <f>VLOOKUP(E32,municípios!A:D,4,FALSE)</f>
        <v>0.81</v>
      </c>
      <c r="I32" s="26" t="s">
        <v>4</v>
      </c>
      <c r="J32" s="26" t="s">
        <v>4</v>
      </c>
      <c r="K32" s="26" t="s">
        <v>4</v>
      </c>
      <c r="L32" s="26" t="s">
        <v>4</v>
      </c>
      <c r="M32" s="26" t="s">
        <v>4</v>
      </c>
      <c r="N32" s="26" t="s">
        <v>4</v>
      </c>
      <c r="O32" s="27" t="s">
        <v>4173</v>
      </c>
      <c r="P32" s="26" t="s">
        <v>248</v>
      </c>
      <c r="Q32" s="26" t="s">
        <v>3832</v>
      </c>
      <c r="R32" s="5">
        <f t="shared" si="0"/>
        <v>1</v>
      </c>
      <c r="S32" s="5">
        <f t="shared" si="1"/>
        <v>1</v>
      </c>
      <c r="T32" s="5">
        <f t="shared" si="2"/>
        <v>1</v>
      </c>
    </row>
    <row r="33" spans="1:20" ht="99.75" customHeight="1" x14ac:dyDescent="0.25">
      <c r="A33" s="25">
        <v>274826</v>
      </c>
      <c r="B33" s="26" t="s">
        <v>3475</v>
      </c>
      <c r="C33" s="26" t="s">
        <v>3476</v>
      </c>
      <c r="D33" s="26" t="s">
        <v>3360</v>
      </c>
      <c r="E33" s="25">
        <v>3106200</v>
      </c>
      <c r="F33" s="26" t="s">
        <v>3</v>
      </c>
      <c r="G33" s="26" t="str">
        <f>VLOOKUP(E33,municípios!A:D,3,FALSE)</f>
        <v>Região Intermediária de Belo Horizonte</v>
      </c>
      <c r="H33" s="26">
        <f>VLOOKUP(E33,municípios!A:D,4,FALSE)</f>
        <v>0.81</v>
      </c>
      <c r="I33" s="26" t="s">
        <v>5</v>
      </c>
      <c r="J33" s="26" t="s">
        <v>5</v>
      </c>
      <c r="K33" s="26" t="s">
        <v>4</v>
      </c>
      <c r="L33" s="26" t="s">
        <v>4</v>
      </c>
      <c r="M33" s="26" t="s">
        <v>4</v>
      </c>
      <c r="N33" s="26" t="s">
        <v>4</v>
      </c>
      <c r="O33" s="27" t="s">
        <v>4173</v>
      </c>
      <c r="P33" s="26" t="s">
        <v>248</v>
      </c>
      <c r="Q33" s="26" t="s">
        <v>3832</v>
      </c>
      <c r="R33" s="5">
        <f t="shared" si="0"/>
        <v>1</v>
      </c>
      <c r="S33" s="5">
        <f t="shared" si="1"/>
        <v>1</v>
      </c>
      <c r="T33" s="5">
        <f t="shared" si="2"/>
        <v>1</v>
      </c>
    </row>
    <row r="34" spans="1:20" ht="99.75" customHeight="1" x14ac:dyDescent="0.25">
      <c r="A34" s="25">
        <v>270766</v>
      </c>
      <c r="B34" s="26" t="s">
        <v>3460</v>
      </c>
      <c r="C34" s="26" t="s">
        <v>3461</v>
      </c>
      <c r="D34" s="26" t="s">
        <v>3358</v>
      </c>
      <c r="E34" s="25">
        <v>3106200</v>
      </c>
      <c r="F34" s="26" t="s">
        <v>3</v>
      </c>
      <c r="G34" s="26" t="str">
        <f>VLOOKUP(E34,municípios!A:D,3,FALSE)</f>
        <v>Região Intermediária de Belo Horizonte</v>
      </c>
      <c r="H34" s="26">
        <f>VLOOKUP(E34,municípios!A:D,4,FALSE)</f>
        <v>0.81</v>
      </c>
      <c r="I34" s="26" t="s">
        <v>4</v>
      </c>
      <c r="J34" s="26" t="s">
        <v>4</v>
      </c>
      <c r="K34" s="26" t="s">
        <v>4</v>
      </c>
      <c r="L34" s="26" t="s">
        <v>4</v>
      </c>
      <c r="M34" s="26" t="s">
        <v>4</v>
      </c>
      <c r="N34" s="26" t="s">
        <v>5</v>
      </c>
      <c r="O34" s="27" t="s">
        <v>4173</v>
      </c>
      <c r="P34" s="26" t="s">
        <v>248</v>
      </c>
      <c r="Q34" s="26" t="s">
        <v>3832</v>
      </c>
      <c r="R34" s="5">
        <f t="shared" si="0"/>
        <v>1</v>
      </c>
      <c r="S34" s="5">
        <f t="shared" si="1"/>
        <v>1</v>
      </c>
      <c r="T34" s="5">
        <f t="shared" si="2"/>
        <v>1</v>
      </c>
    </row>
    <row r="35" spans="1:20" ht="99.75" customHeight="1" x14ac:dyDescent="0.25">
      <c r="A35" s="25">
        <v>267939</v>
      </c>
      <c r="B35" s="26" t="s">
        <v>3481</v>
      </c>
      <c r="C35" s="26" t="s">
        <v>3482</v>
      </c>
      <c r="D35" s="26" t="s">
        <v>3360</v>
      </c>
      <c r="E35" s="25">
        <v>3136702</v>
      </c>
      <c r="F35" s="26" t="s">
        <v>3483</v>
      </c>
      <c r="G35" s="26" t="str">
        <f>VLOOKUP(E35,municípios!A:D,3,FALSE)</f>
        <v>Região Intermediária de Juíz de Fora</v>
      </c>
      <c r="H35" s="26">
        <f>VLOOKUP(E35,municípios!A:D,4,FALSE)</f>
        <v>0.77800000000000002</v>
      </c>
      <c r="I35" s="26" t="s">
        <v>4</v>
      </c>
      <c r="J35" s="26" t="s">
        <v>4</v>
      </c>
      <c r="K35" s="26" t="s">
        <v>4</v>
      </c>
      <c r="L35" s="26" t="s">
        <v>4</v>
      </c>
      <c r="M35" s="26" t="s">
        <v>4</v>
      </c>
      <c r="N35" s="26" t="s">
        <v>4</v>
      </c>
      <c r="O35" s="26" t="s">
        <v>4173</v>
      </c>
      <c r="P35" s="26" t="s">
        <v>248</v>
      </c>
      <c r="Q35" s="26" t="s">
        <v>3835</v>
      </c>
      <c r="R35" s="5">
        <f t="shared" si="0"/>
        <v>1</v>
      </c>
      <c r="S35" s="5">
        <f t="shared" si="1"/>
        <v>3</v>
      </c>
      <c r="T35" s="5">
        <f t="shared" si="2"/>
        <v>10</v>
      </c>
    </row>
    <row r="36" spans="1:20" ht="99.75" customHeight="1" x14ac:dyDescent="0.25">
      <c r="A36" s="25">
        <v>270494</v>
      </c>
      <c r="B36" s="26" t="s">
        <v>3481</v>
      </c>
      <c r="C36" s="26" t="s">
        <v>3482</v>
      </c>
      <c r="D36" s="26" t="s">
        <v>3360</v>
      </c>
      <c r="E36" s="25">
        <v>3136702</v>
      </c>
      <c r="F36" s="26" t="s">
        <v>3483</v>
      </c>
      <c r="G36" s="26" t="str">
        <f>VLOOKUP(E36,municípios!A:D,3,FALSE)</f>
        <v>Região Intermediária de Juíz de Fora</v>
      </c>
      <c r="H36" s="26">
        <f>VLOOKUP(E36,municípios!A:D,4,FALSE)</f>
        <v>0.77800000000000002</v>
      </c>
      <c r="I36" s="26" t="s">
        <v>4</v>
      </c>
      <c r="J36" s="26" t="s">
        <v>4</v>
      </c>
      <c r="K36" s="26" t="s">
        <v>4</v>
      </c>
      <c r="L36" s="26" t="s">
        <v>4</v>
      </c>
      <c r="M36" s="26" t="s">
        <v>4</v>
      </c>
      <c r="N36" s="26" t="s">
        <v>4</v>
      </c>
      <c r="O36" s="26" t="s">
        <v>4173</v>
      </c>
      <c r="P36" s="26" t="s">
        <v>248</v>
      </c>
      <c r="Q36" s="26" t="s">
        <v>3835</v>
      </c>
      <c r="R36" s="5">
        <f t="shared" si="0"/>
        <v>1</v>
      </c>
      <c r="S36" s="5">
        <f t="shared" si="1"/>
        <v>3</v>
      </c>
      <c r="T36" s="5">
        <f t="shared" si="2"/>
        <v>10</v>
      </c>
    </row>
    <row r="37" spans="1:20" ht="99.75" customHeight="1" x14ac:dyDescent="0.25">
      <c r="A37" s="25">
        <v>274963</v>
      </c>
      <c r="B37" s="26" t="s">
        <v>3626</v>
      </c>
      <c r="C37" s="26" t="s">
        <v>3627</v>
      </c>
      <c r="D37" s="26" t="s">
        <v>3517</v>
      </c>
      <c r="E37" s="25">
        <v>3106200</v>
      </c>
      <c r="F37" s="26" t="s">
        <v>3</v>
      </c>
      <c r="G37" s="26" t="str">
        <f>VLOOKUP(E37,municípios!A:D,3,FALSE)</f>
        <v>Região Intermediária de Belo Horizonte</v>
      </c>
      <c r="H37" s="26">
        <f>VLOOKUP(E37,municípios!A:D,4,FALSE)</f>
        <v>0.81</v>
      </c>
      <c r="I37" s="26" t="s">
        <v>5</v>
      </c>
      <c r="J37" s="26" t="s">
        <v>5</v>
      </c>
      <c r="K37" s="26" t="s">
        <v>4</v>
      </c>
      <c r="L37" s="26" t="s">
        <v>4</v>
      </c>
      <c r="M37" s="26" t="s">
        <v>4</v>
      </c>
      <c r="N37" s="26" t="s">
        <v>4</v>
      </c>
      <c r="O37" s="27" t="s">
        <v>4173</v>
      </c>
      <c r="P37" s="26" t="s">
        <v>84</v>
      </c>
      <c r="Q37" s="26" t="s">
        <v>3832</v>
      </c>
      <c r="R37" s="5">
        <f t="shared" si="0"/>
        <v>1</v>
      </c>
      <c r="S37" s="5">
        <f t="shared" si="1"/>
        <v>1</v>
      </c>
      <c r="T37" s="5">
        <f t="shared" si="2"/>
        <v>1</v>
      </c>
    </row>
    <row r="38" spans="1:20" ht="99.75" customHeight="1" x14ac:dyDescent="0.25">
      <c r="A38" s="25">
        <v>238227</v>
      </c>
      <c r="B38" s="26" t="s">
        <v>3815</v>
      </c>
      <c r="C38" s="26" t="s">
        <v>3816</v>
      </c>
      <c r="D38" s="26" t="s">
        <v>3358</v>
      </c>
      <c r="E38" s="25">
        <v>3106200</v>
      </c>
      <c r="F38" s="26" t="s">
        <v>3</v>
      </c>
      <c r="G38" s="26" t="str">
        <f>VLOOKUP(E38,municípios!A:D,3,FALSE)</f>
        <v>Região Intermediária de Belo Horizonte</v>
      </c>
      <c r="H38" s="26">
        <f>VLOOKUP(E38,municípios!A:D,4,FALSE)</f>
        <v>0.81</v>
      </c>
      <c r="I38" s="26" t="s">
        <v>4</v>
      </c>
      <c r="J38" s="26" t="s">
        <v>4</v>
      </c>
      <c r="K38" s="26" t="s">
        <v>4</v>
      </c>
      <c r="L38" s="26" t="s">
        <v>4</v>
      </c>
      <c r="M38" s="26" t="s">
        <v>4</v>
      </c>
      <c r="N38" s="26" t="s">
        <v>4</v>
      </c>
      <c r="O38" s="27" t="s">
        <v>4173</v>
      </c>
      <c r="P38" s="26" t="s">
        <v>84</v>
      </c>
      <c r="Q38" s="28"/>
      <c r="R38" s="5">
        <f t="shared" si="0"/>
        <v>1</v>
      </c>
      <c r="S38" s="5">
        <f t="shared" si="1"/>
        <v>1</v>
      </c>
      <c r="T38" s="5">
        <f t="shared" si="2"/>
        <v>1</v>
      </c>
    </row>
    <row r="39" spans="1:20" ht="99.75" customHeight="1" x14ac:dyDescent="0.25">
      <c r="A39" s="25">
        <v>257486</v>
      </c>
      <c r="B39" s="26" t="s">
        <v>3361</v>
      </c>
      <c r="C39" s="26" t="s">
        <v>3362</v>
      </c>
      <c r="D39" s="26" t="s">
        <v>3360</v>
      </c>
      <c r="E39" s="25">
        <v>3136702</v>
      </c>
      <c r="F39" s="26" t="s">
        <v>159</v>
      </c>
      <c r="G39" s="26" t="str">
        <f>VLOOKUP(E39,municípios!A:D,3,FALSE)</f>
        <v>Região Intermediária de Juíz de Fora</v>
      </c>
      <c r="H39" s="26">
        <f>VLOOKUP(E39,municípios!A:D,4,FALSE)</f>
        <v>0.77800000000000002</v>
      </c>
      <c r="I39" s="26" t="s">
        <v>4</v>
      </c>
      <c r="J39" s="26" t="s">
        <v>4</v>
      </c>
      <c r="K39" s="26" t="s">
        <v>4</v>
      </c>
      <c r="L39" s="26" t="s">
        <v>4</v>
      </c>
      <c r="M39" s="26" t="s">
        <v>4</v>
      </c>
      <c r="N39" s="26" t="s">
        <v>4</v>
      </c>
      <c r="O39" s="27" t="s">
        <v>4173</v>
      </c>
      <c r="P39" s="26" t="s">
        <v>248</v>
      </c>
      <c r="Q39" s="26" t="s">
        <v>3832</v>
      </c>
      <c r="R39" s="5">
        <f t="shared" si="0"/>
        <v>1</v>
      </c>
      <c r="S39" s="5">
        <f t="shared" si="1"/>
        <v>1</v>
      </c>
      <c r="T39" s="5">
        <f t="shared" si="2"/>
        <v>1</v>
      </c>
    </row>
    <row r="40" spans="1:20" ht="99.75" customHeight="1" x14ac:dyDescent="0.25">
      <c r="A40" s="25">
        <v>249970</v>
      </c>
      <c r="B40" s="26" t="s">
        <v>3729</v>
      </c>
      <c r="C40" s="26" t="s">
        <v>3451</v>
      </c>
      <c r="D40" s="26" t="s">
        <v>3358</v>
      </c>
      <c r="E40" s="25">
        <v>3106200</v>
      </c>
      <c r="F40" s="26" t="s">
        <v>3</v>
      </c>
      <c r="G40" s="26" t="str">
        <f>VLOOKUP(E40,municípios!A:D,3,FALSE)</f>
        <v>Região Intermediária de Belo Horizonte</v>
      </c>
      <c r="H40" s="26">
        <f>VLOOKUP(E40,municípios!A:D,4,FALSE)</f>
        <v>0.81</v>
      </c>
      <c r="I40" s="26" t="s">
        <v>5</v>
      </c>
      <c r="J40" s="26" t="s">
        <v>5</v>
      </c>
      <c r="K40" s="26" t="s">
        <v>4</v>
      </c>
      <c r="L40" s="26" t="s">
        <v>4</v>
      </c>
      <c r="M40" s="26" t="s">
        <v>4</v>
      </c>
      <c r="N40" s="26" t="s">
        <v>4</v>
      </c>
      <c r="O40" s="26" t="s">
        <v>4173</v>
      </c>
      <c r="P40" s="26" t="s">
        <v>248</v>
      </c>
      <c r="Q40" s="26" t="s">
        <v>3839</v>
      </c>
      <c r="R40" s="5">
        <f t="shared" si="0"/>
        <v>1</v>
      </c>
      <c r="S40" s="5">
        <f t="shared" si="1"/>
        <v>2</v>
      </c>
      <c r="T40" s="5">
        <f t="shared" si="2"/>
        <v>3</v>
      </c>
    </row>
    <row r="41" spans="1:20" ht="99.75" customHeight="1" x14ac:dyDescent="0.25">
      <c r="A41" s="25">
        <v>274448</v>
      </c>
      <c r="B41" s="26" t="s">
        <v>3501</v>
      </c>
      <c r="C41" s="26" t="s">
        <v>3502</v>
      </c>
      <c r="D41" s="26" t="s">
        <v>3358</v>
      </c>
      <c r="E41" s="25">
        <v>3106200</v>
      </c>
      <c r="F41" s="26" t="s">
        <v>3</v>
      </c>
      <c r="G41" s="26" t="str">
        <f>VLOOKUP(E41,municípios!A:D,3,FALSE)</f>
        <v>Região Intermediária de Belo Horizonte</v>
      </c>
      <c r="H41" s="26">
        <f>VLOOKUP(E41,municípios!A:D,4,FALSE)</f>
        <v>0.81</v>
      </c>
      <c r="I41" s="26" t="s">
        <v>4</v>
      </c>
      <c r="J41" s="26" t="s">
        <v>5</v>
      </c>
      <c r="K41" s="26" t="s">
        <v>4</v>
      </c>
      <c r="L41" s="26" t="s">
        <v>4</v>
      </c>
      <c r="M41" s="26" t="s">
        <v>4</v>
      </c>
      <c r="N41" s="26" t="s">
        <v>5</v>
      </c>
      <c r="O41" s="26" t="s">
        <v>4173</v>
      </c>
      <c r="P41" s="26" t="s">
        <v>248</v>
      </c>
      <c r="Q41" s="26" t="s">
        <v>3833</v>
      </c>
      <c r="R41" s="5">
        <f t="shared" si="0"/>
        <v>1</v>
      </c>
      <c r="S41" s="5">
        <f t="shared" si="1"/>
        <v>1</v>
      </c>
      <c r="T41" s="5">
        <f t="shared" si="2"/>
        <v>1</v>
      </c>
    </row>
    <row r="42" spans="1:20" ht="99.75" customHeight="1" x14ac:dyDescent="0.25">
      <c r="A42" s="25">
        <v>262837</v>
      </c>
      <c r="B42" s="26" t="s">
        <v>3403</v>
      </c>
      <c r="C42" s="26" t="s">
        <v>3165</v>
      </c>
      <c r="D42" s="26" t="s">
        <v>3358</v>
      </c>
      <c r="E42" s="25">
        <v>3141405</v>
      </c>
      <c r="F42" s="26" t="s">
        <v>3166</v>
      </c>
      <c r="G42" s="26" t="str">
        <f>VLOOKUP(E42,municípios!A:D,3,FALSE)</f>
        <v>Região Intermediária de Teófilo Otoni</v>
      </c>
      <c r="H42" s="26">
        <f>VLOOKUP(E42,municípios!A:D,4,FALSE)</f>
        <v>0.624</v>
      </c>
      <c r="I42" s="26" t="s">
        <v>5</v>
      </c>
      <c r="J42" s="26" t="s">
        <v>5</v>
      </c>
      <c r="K42" s="26" t="s">
        <v>4</v>
      </c>
      <c r="L42" s="26" t="s">
        <v>4</v>
      </c>
      <c r="M42" s="26" t="s">
        <v>4</v>
      </c>
      <c r="N42" s="26" t="s">
        <v>4</v>
      </c>
      <c r="O42" s="26" t="s">
        <v>4173</v>
      </c>
      <c r="P42" s="26" t="s">
        <v>248</v>
      </c>
      <c r="Q42" s="26" t="s">
        <v>3842</v>
      </c>
      <c r="R42" s="5">
        <f t="shared" si="0"/>
        <v>1</v>
      </c>
      <c r="S42" s="5">
        <f t="shared" si="1"/>
        <v>2</v>
      </c>
      <c r="T42" s="5">
        <f t="shared" si="2"/>
        <v>4</v>
      </c>
    </row>
    <row r="43" spans="1:20" ht="99.75" customHeight="1" x14ac:dyDescent="0.25">
      <c r="A43" s="25">
        <v>238678</v>
      </c>
      <c r="B43" s="26" t="s">
        <v>3581</v>
      </c>
      <c r="C43" s="26" t="s">
        <v>3482</v>
      </c>
      <c r="D43" s="26" t="s">
        <v>3358</v>
      </c>
      <c r="E43" s="25">
        <v>3136702</v>
      </c>
      <c r="F43" s="26" t="s">
        <v>3483</v>
      </c>
      <c r="G43" s="26" t="str">
        <f>VLOOKUP(E43,municípios!A:D,3,FALSE)</f>
        <v>Região Intermediária de Juíz de Fora</v>
      </c>
      <c r="H43" s="26">
        <f>VLOOKUP(E43,municípios!A:D,4,FALSE)</f>
        <v>0.77800000000000002</v>
      </c>
      <c r="I43" s="26" t="s">
        <v>4</v>
      </c>
      <c r="J43" s="26" t="s">
        <v>4</v>
      </c>
      <c r="K43" s="26" t="s">
        <v>4</v>
      </c>
      <c r="L43" s="26" t="s">
        <v>4</v>
      </c>
      <c r="M43" s="26" t="s">
        <v>4</v>
      </c>
      <c r="N43" s="26" t="s">
        <v>4</v>
      </c>
      <c r="O43" s="26" t="s">
        <v>4173</v>
      </c>
      <c r="P43" s="26" t="s">
        <v>248</v>
      </c>
      <c r="Q43" s="26" t="s">
        <v>3833</v>
      </c>
      <c r="R43" s="5">
        <f t="shared" si="0"/>
        <v>1</v>
      </c>
      <c r="S43" s="5">
        <f t="shared" si="1"/>
        <v>2</v>
      </c>
      <c r="T43" s="5">
        <f t="shared" si="2"/>
        <v>10</v>
      </c>
    </row>
    <row r="44" spans="1:20" ht="99.75" customHeight="1" x14ac:dyDescent="0.25">
      <c r="A44" s="25">
        <v>246431</v>
      </c>
      <c r="B44" s="26" t="s">
        <v>3820</v>
      </c>
      <c r="C44" s="26" t="s">
        <v>3821</v>
      </c>
      <c r="D44" s="26" t="s">
        <v>3358</v>
      </c>
      <c r="E44" s="25">
        <v>3106200</v>
      </c>
      <c r="F44" s="26" t="s">
        <v>3</v>
      </c>
      <c r="G44" s="26" t="str">
        <f>VLOOKUP(E44,municípios!A:D,3,FALSE)</f>
        <v>Região Intermediária de Belo Horizonte</v>
      </c>
      <c r="H44" s="26">
        <f>VLOOKUP(E44,municípios!A:D,4,FALSE)</f>
        <v>0.81</v>
      </c>
      <c r="I44" s="26" t="s">
        <v>4</v>
      </c>
      <c r="J44" s="26" t="s">
        <v>4</v>
      </c>
      <c r="K44" s="26" t="s">
        <v>4</v>
      </c>
      <c r="L44" s="26" t="s">
        <v>4</v>
      </c>
      <c r="M44" s="26" t="s">
        <v>4</v>
      </c>
      <c r="N44" s="26" t="s">
        <v>4</v>
      </c>
      <c r="O44" s="26" t="s">
        <v>4173</v>
      </c>
      <c r="P44" s="26" t="s">
        <v>248</v>
      </c>
      <c r="Q44" s="26" t="s">
        <v>5004</v>
      </c>
      <c r="R44" s="5">
        <f t="shared" si="0"/>
        <v>1</v>
      </c>
      <c r="S44" s="5">
        <f t="shared" si="1"/>
        <v>2</v>
      </c>
      <c r="T44" s="5">
        <f t="shared" si="2"/>
        <v>1</v>
      </c>
    </row>
    <row r="45" spans="1:20" ht="99.75" customHeight="1" x14ac:dyDescent="0.25">
      <c r="A45" s="25">
        <v>258750</v>
      </c>
      <c r="B45" s="26" t="s">
        <v>3534</v>
      </c>
      <c r="C45" s="26" t="s">
        <v>3535</v>
      </c>
      <c r="D45" s="26" t="s">
        <v>3358</v>
      </c>
      <c r="E45" s="25">
        <v>3106200</v>
      </c>
      <c r="F45" s="26" t="s">
        <v>3</v>
      </c>
      <c r="G45" s="26" t="str">
        <f>VLOOKUP(E45,municípios!A:D,3,FALSE)</f>
        <v>Região Intermediária de Belo Horizonte</v>
      </c>
      <c r="H45" s="26">
        <f>VLOOKUP(E45,municípios!A:D,4,FALSE)</f>
        <v>0.81</v>
      </c>
      <c r="I45" s="26" t="s">
        <v>4</v>
      </c>
      <c r="J45" s="26" t="s">
        <v>4</v>
      </c>
      <c r="K45" s="26" t="s">
        <v>4</v>
      </c>
      <c r="L45" s="26" t="s">
        <v>4</v>
      </c>
      <c r="M45" s="26" t="s">
        <v>4</v>
      </c>
      <c r="N45" s="26" t="s">
        <v>5</v>
      </c>
      <c r="O45" s="27" t="s">
        <v>4173</v>
      </c>
      <c r="P45" s="26" t="s">
        <v>248</v>
      </c>
      <c r="Q45" s="26" t="s">
        <v>3832</v>
      </c>
      <c r="R45" s="5">
        <f t="shared" si="0"/>
        <v>1</v>
      </c>
      <c r="S45" s="5">
        <f t="shared" si="1"/>
        <v>1</v>
      </c>
      <c r="T45" s="5">
        <f t="shared" si="2"/>
        <v>1</v>
      </c>
    </row>
    <row r="46" spans="1:20" ht="99.75" customHeight="1" x14ac:dyDescent="0.25">
      <c r="A46" s="25">
        <v>240675</v>
      </c>
      <c r="B46" s="26" t="s">
        <v>3607</v>
      </c>
      <c r="C46" s="26" t="s">
        <v>3608</v>
      </c>
      <c r="D46" s="26" t="s">
        <v>3358</v>
      </c>
      <c r="E46" s="25">
        <v>3119401</v>
      </c>
      <c r="F46" s="26" t="s">
        <v>782</v>
      </c>
      <c r="G46" s="26" t="str">
        <f>VLOOKUP(E46,municípios!A:D,3,FALSE)</f>
        <v>Região Intermediária de Ipatinga</v>
      </c>
      <c r="H46" s="26">
        <f>VLOOKUP(E46,municípios!A:D,4,FALSE)</f>
        <v>0.755</v>
      </c>
      <c r="I46" s="26" t="s">
        <v>5</v>
      </c>
      <c r="J46" s="26" t="s">
        <v>5</v>
      </c>
      <c r="K46" s="26" t="s">
        <v>4</v>
      </c>
      <c r="L46" s="26" t="s">
        <v>4</v>
      </c>
      <c r="M46" s="26" t="s">
        <v>4</v>
      </c>
      <c r="N46" s="26" t="s">
        <v>4</v>
      </c>
      <c r="O46" s="27" t="s">
        <v>4173</v>
      </c>
      <c r="P46" s="26" t="s">
        <v>248</v>
      </c>
      <c r="Q46" s="26" t="s">
        <v>3832</v>
      </c>
      <c r="R46" s="5">
        <f t="shared" si="0"/>
        <v>1</v>
      </c>
      <c r="S46" s="5">
        <f t="shared" si="1"/>
        <v>1</v>
      </c>
      <c r="T46" s="5">
        <f t="shared" si="2"/>
        <v>1</v>
      </c>
    </row>
    <row r="47" spans="1:20" ht="99.75" customHeight="1" x14ac:dyDescent="0.25">
      <c r="A47" s="25">
        <v>259803</v>
      </c>
      <c r="B47" s="26" t="s">
        <v>3456</v>
      </c>
      <c r="C47" s="26" t="s">
        <v>2752</v>
      </c>
      <c r="D47" s="26" t="s">
        <v>3358</v>
      </c>
      <c r="E47" s="25">
        <v>3106200</v>
      </c>
      <c r="F47" s="26" t="s">
        <v>3</v>
      </c>
      <c r="G47" s="26" t="str">
        <f>VLOOKUP(E47,municípios!A:D,3,FALSE)</f>
        <v>Região Intermediária de Belo Horizonte</v>
      </c>
      <c r="H47" s="26">
        <f>VLOOKUP(E47,municípios!A:D,4,FALSE)</f>
        <v>0.81</v>
      </c>
      <c r="I47" s="26" t="s">
        <v>4</v>
      </c>
      <c r="J47" s="26" t="s">
        <v>5</v>
      </c>
      <c r="K47" s="26" t="s">
        <v>4</v>
      </c>
      <c r="L47" s="26" t="s">
        <v>4</v>
      </c>
      <c r="M47" s="26" t="s">
        <v>4</v>
      </c>
      <c r="N47" s="26" t="s">
        <v>5</v>
      </c>
      <c r="O47" s="26" t="s">
        <v>4173</v>
      </c>
      <c r="P47" s="26" t="s">
        <v>248</v>
      </c>
      <c r="Q47" s="26" t="s">
        <v>3841</v>
      </c>
      <c r="R47" s="5">
        <f t="shared" si="0"/>
        <v>1</v>
      </c>
      <c r="S47" s="5">
        <f t="shared" si="1"/>
        <v>2</v>
      </c>
      <c r="T47" s="5">
        <f t="shared" si="2"/>
        <v>2</v>
      </c>
    </row>
    <row r="48" spans="1:20" ht="99.75" customHeight="1" x14ac:dyDescent="0.25">
      <c r="A48" s="25">
        <v>275505</v>
      </c>
      <c r="B48" s="26" t="s">
        <v>3472</v>
      </c>
      <c r="C48" s="26" t="s">
        <v>3473</v>
      </c>
      <c r="D48" s="26" t="s">
        <v>3467</v>
      </c>
      <c r="E48" s="25">
        <v>3106200</v>
      </c>
      <c r="F48" s="26" t="s">
        <v>217</v>
      </c>
      <c r="G48" s="26" t="str">
        <f>VLOOKUP(E48,municípios!A:D,3,FALSE)</f>
        <v>Região Intermediária de Belo Horizonte</v>
      </c>
      <c r="H48" s="26">
        <f>VLOOKUP(E48,municípios!A:D,4,FALSE)</f>
        <v>0.81</v>
      </c>
      <c r="I48" s="26" t="s">
        <v>4</v>
      </c>
      <c r="J48" s="26" t="s">
        <v>4</v>
      </c>
      <c r="K48" s="26" t="s">
        <v>4</v>
      </c>
      <c r="L48" s="26" t="s">
        <v>4</v>
      </c>
      <c r="M48" s="26" t="s">
        <v>4</v>
      </c>
      <c r="N48" s="26" t="s">
        <v>4</v>
      </c>
      <c r="O48" s="27" t="s">
        <v>4173</v>
      </c>
      <c r="P48" s="26" t="s">
        <v>248</v>
      </c>
      <c r="Q48" s="26" t="s">
        <v>3832</v>
      </c>
      <c r="R48" s="5">
        <f t="shared" si="0"/>
        <v>1</v>
      </c>
      <c r="S48" s="5">
        <f t="shared" si="1"/>
        <v>1</v>
      </c>
      <c r="T48" s="5">
        <f t="shared" si="2"/>
        <v>1</v>
      </c>
    </row>
    <row r="49" spans="1:20" ht="99.75" customHeight="1" x14ac:dyDescent="0.25">
      <c r="A49" s="25">
        <v>268844</v>
      </c>
      <c r="B49" s="26" t="s">
        <v>3632</v>
      </c>
      <c r="C49" s="26" t="s">
        <v>1065</v>
      </c>
      <c r="D49" s="26" t="s">
        <v>3435</v>
      </c>
      <c r="E49" s="25">
        <v>3106200</v>
      </c>
      <c r="F49" s="26" t="s">
        <v>3</v>
      </c>
      <c r="G49" s="26" t="str">
        <f>VLOOKUP(E49,municípios!A:D,3,FALSE)</f>
        <v>Região Intermediária de Belo Horizonte</v>
      </c>
      <c r="H49" s="26">
        <f>VLOOKUP(E49,municípios!A:D,4,FALSE)</f>
        <v>0.81</v>
      </c>
      <c r="I49" s="26" t="s">
        <v>4</v>
      </c>
      <c r="J49" s="26" t="s">
        <v>4</v>
      </c>
      <c r="K49" s="26" t="s">
        <v>4</v>
      </c>
      <c r="L49" s="26" t="s">
        <v>4</v>
      </c>
      <c r="M49" s="26" t="s">
        <v>4</v>
      </c>
      <c r="N49" s="26" t="s">
        <v>4</v>
      </c>
      <c r="O49" s="26" t="s">
        <v>4173</v>
      </c>
      <c r="P49" s="26" t="s">
        <v>248</v>
      </c>
      <c r="Q49" s="26" t="s">
        <v>3837</v>
      </c>
      <c r="R49" s="5">
        <f t="shared" si="0"/>
        <v>1</v>
      </c>
      <c r="S49" s="5">
        <f t="shared" si="1"/>
        <v>2</v>
      </c>
      <c r="T49" s="5">
        <f t="shared" si="2"/>
        <v>2</v>
      </c>
    </row>
    <row r="50" spans="1:20" ht="99.75" customHeight="1" x14ac:dyDescent="0.25">
      <c r="A50" s="25">
        <v>263419</v>
      </c>
      <c r="B50" s="26" t="s">
        <v>3817</v>
      </c>
      <c r="C50" s="26" t="s">
        <v>3165</v>
      </c>
      <c r="D50" s="26" t="s">
        <v>3379</v>
      </c>
      <c r="E50" s="25">
        <v>3141405</v>
      </c>
      <c r="F50" s="26" t="s">
        <v>3166</v>
      </c>
      <c r="G50" s="26" t="str">
        <f>VLOOKUP(E50,municípios!A:D,3,FALSE)</f>
        <v>Região Intermediária de Teófilo Otoni</v>
      </c>
      <c r="H50" s="26">
        <f>VLOOKUP(E50,municípios!A:D,4,FALSE)</f>
        <v>0.624</v>
      </c>
      <c r="I50" s="26" t="s">
        <v>5</v>
      </c>
      <c r="J50" s="26" t="s">
        <v>5</v>
      </c>
      <c r="K50" s="26" t="s">
        <v>4</v>
      </c>
      <c r="L50" s="26" t="s">
        <v>4</v>
      </c>
      <c r="M50" s="26" t="s">
        <v>4</v>
      </c>
      <c r="N50" s="26" t="s">
        <v>4</v>
      </c>
      <c r="O50" s="26" t="s">
        <v>4173</v>
      </c>
      <c r="P50" s="26" t="s">
        <v>248</v>
      </c>
      <c r="Q50" s="26" t="s">
        <v>4875</v>
      </c>
      <c r="R50" s="5">
        <f t="shared" si="0"/>
        <v>1</v>
      </c>
      <c r="S50" s="5">
        <f t="shared" si="1"/>
        <v>1</v>
      </c>
      <c r="T50" s="5">
        <f t="shared" si="2"/>
        <v>4</v>
      </c>
    </row>
    <row r="51" spans="1:20" ht="99.75" customHeight="1" x14ac:dyDescent="0.25">
      <c r="A51" s="25">
        <v>262450</v>
      </c>
      <c r="B51" s="26" t="s">
        <v>3410</v>
      </c>
      <c r="C51" s="26" t="s">
        <v>3829</v>
      </c>
      <c r="D51" s="26" t="s">
        <v>3379</v>
      </c>
      <c r="E51" s="25">
        <v>3155801</v>
      </c>
      <c r="F51" s="26" t="s">
        <v>3412</v>
      </c>
      <c r="G51" s="26" t="str">
        <f>VLOOKUP(E51,municípios!A:D,3,FALSE)</f>
        <v>Região Intermediária de Juíz de Fora</v>
      </c>
      <c r="H51" s="26">
        <f>VLOOKUP(E51,municípios!A:D,4,FALSE)</f>
        <v>0.71399999999999997</v>
      </c>
      <c r="I51" s="26" t="s">
        <v>4</v>
      </c>
      <c r="J51" s="26" t="s">
        <v>4</v>
      </c>
      <c r="K51" s="26" t="s">
        <v>4</v>
      </c>
      <c r="L51" s="26" t="s">
        <v>4</v>
      </c>
      <c r="M51" s="26" t="s">
        <v>4</v>
      </c>
      <c r="N51" s="26" t="s">
        <v>5</v>
      </c>
      <c r="O51" s="26" t="s">
        <v>4173</v>
      </c>
      <c r="P51" s="26" t="s">
        <v>248</v>
      </c>
      <c r="Q51" s="26" t="s">
        <v>5005</v>
      </c>
      <c r="R51" s="5">
        <f t="shared" si="0"/>
        <v>1</v>
      </c>
      <c r="S51" s="5">
        <f t="shared" si="1"/>
        <v>2</v>
      </c>
      <c r="T51" s="5">
        <f t="shared" si="2"/>
        <v>1</v>
      </c>
    </row>
    <row r="52" spans="1:20" ht="99.75" customHeight="1" x14ac:dyDescent="0.25">
      <c r="A52" s="25">
        <v>258669</v>
      </c>
      <c r="B52" s="26" t="s">
        <v>3415</v>
      </c>
      <c r="C52" s="26" t="s">
        <v>3416</v>
      </c>
      <c r="D52" s="26" t="s">
        <v>3379</v>
      </c>
      <c r="E52" s="25">
        <v>3106200</v>
      </c>
      <c r="F52" s="26" t="s">
        <v>3</v>
      </c>
      <c r="G52" s="26" t="str">
        <f>VLOOKUP(E52,municípios!A:D,3,FALSE)</f>
        <v>Região Intermediária de Belo Horizonte</v>
      </c>
      <c r="H52" s="26">
        <f>VLOOKUP(E52,municípios!A:D,4,FALSE)</f>
        <v>0.81</v>
      </c>
      <c r="I52" s="26" t="s">
        <v>4</v>
      </c>
      <c r="J52" s="26" t="s">
        <v>5</v>
      </c>
      <c r="K52" s="26" t="s">
        <v>4</v>
      </c>
      <c r="L52" s="26" t="s">
        <v>4</v>
      </c>
      <c r="M52" s="26" t="s">
        <v>4</v>
      </c>
      <c r="N52" s="26" t="s">
        <v>5</v>
      </c>
      <c r="O52" s="27" t="s">
        <v>4173</v>
      </c>
      <c r="P52" s="26" t="s">
        <v>248</v>
      </c>
      <c r="Q52" s="26" t="s">
        <v>3832</v>
      </c>
      <c r="R52" s="5">
        <f t="shared" si="0"/>
        <v>1</v>
      </c>
      <c r="S52" s="5">
        <f t="shared" si="1"/>
        <v>1</v>
      </c>
      <c r="T52" s="5">
        <f t="shared" si="2"/>
        <v>1</v>
      </c>
    </row>
    <row r="53" spans="1:20" ht="99.75" customHeight="1" x14ac:dyDescent="0.25">
      <c r="A53" s="25">
        <v>252737</v>
      </c>
      <c r="B53" s="26" t="s">
        <v>3799</v>
      </c>
      <c r="C53" s="26" t="s">
        <v>3800</v>
      </c>
      <c r="D53" s="26" t="s">
        <v>3379</v>
      </c>
      <c r="E53" s="25">
        <v>3131703</v>
      </c>
      <c r="F53" s="26" t="s">
        <v>454</v>
      </c>
      <c r="G53" s="26" t="str">
        <f>VLOOKUP(E53,municípios!A:D,3,FALSE)</f>
        <v>Região Intermediária de Belo Horizonte</v>
      </c>
      <c r="H53" s="26">
        <f>VLOOKUP(E53,municípios!A:D,4,FALSE)</f>
        <v>0.75600000000000001</v>
      </c>
      <c r="I53" s="26" t="s">
        <v>4</v>
      </c>
      <c r="J53" s="26" t="s">
        <v>4</v>
      </c>
      <c r="K53" s="26" t="s">
        <v>4</v>
      </c>
      <c r="L53" s="26" t="s">
        <v>4</v>
      </c>
      <c r="M53" s="26" t="s">
        <v>4</v>
      </c>
      <c r="N53" s="26" t="s">
        <v>4</v>
      </c>
      <c r="O53" s="27" t="s">
        <v>4173</v>
      </c>
      <c r="P53" s="26" t="s">
        <v>248</v>
      </c>
      <c r="Q53" s="26" t="s">
        <v>3832</v>
      </c>
      <c r="R53" s="5">
        <f t="shared" si="0"/>
        <v>1</v>
      </c>
      <c r="S53" s="5">
        <f t="shared" si="1"/>
        <v>1</v>
      </c>
      <c r="T53" s="5">
        <f t="shared" si="2"/>
        <v>1</v>
      </c>
    </row>
    <row r="54" spans="1:20" ht="99.75" customHeight="1" x14ac:dyDescent="0.25">
      <c r="A54" s="25">
        <v>254147</v>
      </c>
      <c r="B54" s="26" t="s">
        <v>3681</v>
      </c>
      <c r="C54" s="26" t="s">
        <v>3682</v>
      </c>
      <c r="D54" s="26" t="s">
        <v>3517</v>
      </c>
      <c r="E54" s="25">
        <v>3106200</v>
      </c>
      <c r="F54" s="26" t="s">
        <v>3</v>
      </c>
      <c r="G54" s="26" t="str">
        <f>VLOOKUP(E54,municípios!A:D,3,FALSE)</f>
        <v>Região Intermediária de Belo Horizonte</v>
      </c>
      <c r="H54" s="26">
        <f>VLOOKUP(E54,municípios!A:D,4,FALSE)</f>
        <v>0.81</v>
      </c>
      <c r="I54" s="26" t="s">
        <v>4</v>
      </c>
      <c r="J54" s="26" t="s">
        <v>4</v>
      </c>
      <c r="K54" s="26" t="s">
        <v>4</v>
      </c>
      <c r="L54" s="26" t="s">
        <v>4</v>
      </c>
      <c r="M54" s="26" t="s">
        <v>4</v>
      </c>
      <c r="N54" s="26" t="s">
        <v>4</v>
      </c>
      <c r="O54" s="27" t="s">
        <v>4173</v>
      </c>
      <c r="P54" s="26" t="s">
        <v>248</v>
      </c>
      <c r="Q54" s="26" t="s">
        <v>3832</v>
      </c>
      <c r="R54" s="5">
        <f t="shared" si="0"/>
        <v>1</v>
      </c>
      <c r="S54" s="5">
        <f t="shared" si="1"/>
        <v>1</v>
      </c>
      <c r="T54" s="5">
        <f t="shared" si="2"/>
        <v>1</v>
      </c>
    </row>
    <row r="55" spans="1:20" ht="99.75" customHeight="1" x14ac:dyDescent="0.25">
      <c r="A55" s="25">
        <v>259536</v>
      </c>
      <c r="B55" s="26" t="s">
        <v>3657</v>
      </c>
      <c r="C55" s="26" t="s">
        <v>3482</v>
      </c>
      <c r="D55" s="26" t="s">
        <v>3358</v>
      </c>
      <c r="E55" s="25">
        <v>3136702</v>
      </c>
      <c r="F55" s="26" t="s">
        <v>3483</v>
      </c>
      <c r="G55" s="26" t="str">
        <f>VLOOKUP(E55,municípios!A:D,3,FALSE)</f>
        <v>Região Intermediária de Juíz de Fora</v>
      </c>
      <c r="H55" s="26">
        <f>VLOOKUP(E55,municípios!A:D,4,FALSE)</f>
        <v>0.77800000000000002</v>
      </c>
      <c r="I55" s="26" t="s">
        <v>4</v>
      </c>
      <c r="J55" s="26" t="s">
        <v>4</v>
      </c>
      <c r="K55" s="26" t="s">
        <v>4</v>
      </c>
      <c r="L55" s="26" t="s">
        <v>4</v>
      </c>
      <c r="M55" s="26" t="s">
        <v>4</v>
      </c>
      <c r="N55" s="26" t="s">
        <v>4</v>
      </c>
      <c r="O55" s="26" t="s">
        <v>4173</v>
      </c>
      <c r="P55" s="26" t="s">
        <v>248</v>
      </c>
      <c r="Q55" s="26" t="s">
        <v>3836</v>
      </c>
      <c r="R55" s="5">
        <f t="shared" si="0"/>
        <v>1</v>
      </c>
      <c r="S55" s="5">
        <f t="shared" si="1"/>
        <v>2</v>
      </c>
      <c r="T55" s="5">
        <f t="shared" si="2"/>
        <v>10</v>
      </c>
    </row>
    <row r="56" spans="1:20" ht="99.75" customHeight="1" x14ac:dyDescent="0.25">
      <c r="A56" s="25">
        <v>256491</v>
      </c>
      <c r="B56" s="26" t="s">
        <v>3677</v>
      </c>
      <c r="C56" s="26" t="s">
        <v>3678</v>
      </c>
      <c r="D56" s="26" t="s">
        <v>3358</v>
      </c>
      <c r="E56" s="25">
        <v>3168606</v>
      </c>
      <c r="F56" s="26" t="s">
        <v>203</v>
      </c>
      <c r="G56" s="26" t="str">
        <f>VLOOKUP(E56,municípios!A:D,3,FALSE)</f>
        <v>Região Intermediária de Teófilo Otoni</v>
      </c>
      <c r="H56" s="26">
        <f>VLOOKUP(E56,municípios!A:D,4,FALSE)</f>
        <v>0.70099999999999996</v>
      </c>
      <c r="I56" s="26" t="s">
        <v>5</v>
      </c>
      <c r="J56" s="26" t="s">
        <v>5</v>
      </c>
      <c r="K56" s="26" t="s">
        <v>4</v>
      </c>
      <c r="L56" s="26" t="s">
        <v>4</v>
      </c>
      <c r="M56" s="26" t="s">
        <v>4</v>
      </c>
      <c r="N56" s="26" t="s">
        <v>4</v>
      </c>
      <c r="O56" s="27" t="s">
        <v>4173</v>
      </c>
      <c r="P56" s="26" t="s">
        <v>248</v>
      </c>
      <c r="Q56" s="26" t="s">
        <v>3832</v>
      </c>
      <c r="R56" s="5">
        <f t="shared" si="0"/>
        <v>1</v>
      </c>
      <c r="S56" s="5">
        <f t="shared" si="1"/>
        <v>1</v>
      </c>
      <c r="T56" s="5">
        <f t="shared" si="2"/>
        <v>1</v>
      </c>
    </row>
    <row r="57" spans="1:20" ht="99.75" customHeight="1" x14ac:dyDescent="0.25">
      <c r="A57" s="25">
        <v>267529</v>
      </c>
      <c r="B57" s="26" t="s">
        <v>3636</v>
      </c>
      <c r="C57" s="26" t="s">
        <v>3659</v>
      </c>
      <c r="D57" s="26" t="s">
        <v>3358</v>
      </c>
      <c r="E57" s="25">
        <v>3106200</v>
      </c>
      <c r="F57" s="26" t="s">
        <v>3</v>
      </c>
      <c r="G57" s="26" t="str">
        <f>VLOOKUP(E57,municípios!A:D,3,FALSE)</f>
        <v>Região Intermediária de Belo Horizonte</v>
      </c>
      <c r="H57" s="26">
        <f>VLOOKUP(E57,municípios!A:D,4,FALSE)</f>
        <v>0.81</v>
      </c>
      <c r="I57" s="26" t="s">
        <v>5</v>
      </c>
      <c r="J57" s="26" t="s">
        <v>4</v>
      </c>
      <c r="K57" s="26" t="s">
        <v>4</v>
      </c>
      <c r="L57" s="26" t="s">
        <v>4</v>
      </c>
      <c r="M57" s="26" t="s">
        <v>4</v>
      </c>
      <c r="N57" s="26" t="s">
        <v>5</v>
      </c>
      <c r="O57" s="26" t="s">
        <v>4173</v>
      </c>
      <c r="P57" s="26" t="s">
        <v>248</v>
      </c>
      <c r="Q57" s="26" t="s">
        <v>3840</v>
      </c>
      <c r="R57" s="5">
        <f t="shared" si="0"/>
        <v>1</v>
      </c>
      <c r="S57" s="5">
        <f t="shared" si="1"/>
        <v>2</v>
      </c>
      <c r="T57" s="5">
        <f t="shared" si="2"/>
        <v>2</v>
      </c>
    </row>
    <row r="58" spans="1:20" ht="99.75" customHeight="1" x14ac:dyDescent="0.25">
      <c r="A58" s="25">
        <v>271419</v>
      </c>
      <c r="B58" s="26" t="s">
        <v>3777</v>
      </c>
      <c r="C58" s="26" t="s">
        <v>3778</v>
      </c>
      <c r="D58" s="26" t="s">
        <v>3358</v>
      </c>
      <c r="E58" s="25">
        <v>3106200</v>
      </c>
      <c r="F58" s="26" t="s">
        <v>3</v>
      </c>
      <c r="G58" s="26" t="str">
        <f>VLOOKUP(E58,municípios!A:D,3,FALSE)</f>
        <v>Região Intermediária de Belo Horizonte</v>
      </c>
      <c r="H58" s="26">
        <f>VLOOKUP(E58,municípios!A:D,4,FALSE)</f>
        <v>0.81</v>
      </c>
      <c r="I58" s="26" t="s">
        <v>4</v>
      </c>
      <c r="J58" s="26" t="s">
        <v>5</v>
      </c>
      <c r="K58" s="26" t="s">
        <v>4</v>
      </c>
      <c r="L58" s="26" t="s">
        <v>4</v>
      </c>
      <c r="M58" s="26" t="s">
        <v>4</v>
      </c>
      <c r="N58" s="26" t="s">
        <v>5</v>
      </c>
      <c r="O58" s="27" t="s">
        <v>4173</v>
      </c>
      <c r="P58" s="26" t="s">
        <v>248</v>
      </c>
      <c r="Q58" s="26" t="s">
        <v>3832</v>
      </c>
      <c r="R58" s="5">
        <f t="shared" si="0"/>
        <v>1</v>
      </c>
      <c r="S58" s="5">
        <f t="shared" si="1"/>
        <v>2</v>
      </c>
      <c r="T58" s="5">
        <f t="shared" si="2"/>
        <v>2</v>
      </c>
    </row>
    <row r="59" spans="1:20" ht="99.75" customHeight="1" x14ac:dyDescent="0.25">
      <c r="A59" s="25">
        <v>240929</v>
      </c>
      <c r="B59" s="26" t="s">
        <v>3819</v>
      </c>
      <c r="C59" s="26" t="s">
        <v>3778</v>
      </c>
      <c r="D59" s="26" t="s">
        <v>3358</v>
      </c>
      <c r="E59" s="25">
        <v>3106200</v>
      </c>
      <c r="F59" s="26" t="s">
        <v>3</v>
      </c>
      <c r="G59" s="26" t="str">
        <f>VLOOKUP(E59,municípios!A:D,3,FALSE)</f>
        <v>Região Intermediária de Belo Horizonte</v>
      </c>
      <c r="H59" s="26">
        <f>VLOOKUP(E59,municípios!A:D,4,FALSE)</f>
        <v>0.81</v>
      </c>
      <c r="I59" s="26" t="s">
        <v>4</v>
      </c>
      <c r="J59" s="26" t="s">
        <v>5</v>
      </c>
      <c r="K59" s="26" t="s">
        <v>4</v>
      </c>
      <c r="L59" s="26" t="s">
        <v>4</v>
      </c>
      <c r="M59" s="26" t="s">
        <v>4</v>
      </c>
      <c r="N59" s="26" t="s">
        <v>5</v>
      </c>
      <c r="O59" s="26" t="s">
        <v>4173</v>
      </c>
      <c r="P59" s="26" t="s">
        <v>248</v>
      </c>
      <c r="Q59" s="26" t="s">
        <v>3838</v>
      </c>
      <c r="R59" s="5">
        <f t="shared" si="0"/>
        <v>1</v>
      </c>
      <c r="S59" s="5">
        <f t="shared" si="1"/>
        <v>2</v>
      </c>
      <c r="T59" s="5">
        <f t="shared" si="2"/>
        <v>2</v>
      </c>
    </row>
    <row r="60" spans="1:20" ht="99.75" customHeight="1" x14ac:dyDescent="0.25">
      <c r="A60" s="25">
        <v>256863</v>
      </c>
      <c r="B60" s="26" t="s">
        <v>3818</v>
      </c>
      <c r="C60" s="26" t="s">
        <v>811</v>
      </c>
      <c r="D60" s="26" t="s">
        <v>3360</v>
      </c>
      <c r="E60" s="25">
        <v>3119401</v>
      </c>
      <c r="F60" s="26" t="s">
        <v>782</v>
      </c>
      <c r="G60" s="26" t="str">
        <f>VLOOKUP(E60,municípios!A:D,3,FALSE)</f>
        <v>Região Intermediária de Ipatinga</v>
      </c>
      <c r="H60" s="26">
        <f>VLOOKUP(E60,municípios!A:D,4,FALSE)</f>
        <v>0.755</v>
      </c>
      <c r="I60" s="26" t="s">
        <v>4</v>
      </c>
      <c r="J60" s="26" t="s">
        <v>4</v>
      </c>
      <c r="K60" s="26" t="s">
        <v>4</v>
      </c>
      <c r="L60" s="26" t="s">
        <v>4</v>
      </c>
      <c r="M60" s="26" t="s">
        <v>4</v>
      </c>
      <c r="N60" s="26" t="s">
        <v>4</v>
      </c>
      <c r="O60" s="26">
        <v>68.33</v>
      </c>
      <c r="P60" s="26" t="s">
        <v>4174</v>
      </c>
      <c r="Q60" s="26" t="s">
        <v>250</v>
      </c>
      <c r="R60" s="5">
        <f t="shared" si="0"/>
        <v>1</v>
      </c>
      <c r="S60" s="5">
        <f t="shared" si="1"/>
        <v>1</v>
      </c>
      <c r="T60" s="5">
        <f t="shared" si="2"/>
        <v>3</v>
      </c>
    </row>
    <row r="61" spans="1:20" ht="99.75" customHeight="1" x14ac:dyDescent="0.25">
      <c r="A61" s="25">
        <v>275192</v>
      </c>
      <c r="B61" s="26" t="s">
        <v>3474</v>
      </c>
      <c r="C61" s="26" t="s">
        <v>811</v>
      </c>
      <c r="D61" s="26" t="s">
        <v>3360</v>
      </c>
      <c r="E61" s="25">
        <v>3119401</v>
      </c>
      <c r="F61" s="26" t="s">
        <v>782</v>
      </c>
      <c r="G61" s="26" t="str">
        <f>VLOOKUP(E61,municípios!A:D,3,FALSE)</f>
        <v>Região Intermediária de Ipatinga</v>
      </c>
      <c r="H61" s="26">
        <f>VLOOKUP(E61,municípios!A:D,4,FALSE)</f>
        <v>0.755</v>
      </c>
      <c r="I61" s="26" t="s">
        <v>4</v>
      </c>
      <c r="J61" s="26" t="s">
        <v>4</v>
      </c>
      <c r="K61" s="26" t="s">
        <v>4</v>
      </c>
      <c r="L61" s="26" t="s">
        <v>4</v>
      </c>
      <c r="M61" s="26" t="s">
        <v>4</v>
      </c>
      <c r="N61" s="26" t="s">
        <v>4</v>
      </c>
      <c r="O61" s="27" t="s">
        <v>2741</v>
      </c>
      <c r="P61" s="26" t="s">
        <v>4174</v>
      </c>
      <c r="Q61" s="26" t="s">
        <v>250</v>
      </c>
      <c r="R61" s="5">
        <f t="shared" si="0"/>
        <v>1</v>
      </c>
      <c r="S61" s="5">
        <f t="shared" si="1"/>
        <v>2</v>
      </c>
      <c r="T61" s="5">
        <f t="shared" si="2"/>
        <v>3</v>
      </c>
    </row>
    <row r="62" spans="1:20" ht="99.75" customHeight="1" x14ac:dyDescent="0.25">
      <c r="A62" s="25">
        <v>263196</v>
      </c>
      <c r="B62" s="26" t="s">
        <v>3764</v>
      </c>
      <c r="C62" s="26" t="s">
        <v>3765</v>
      </c>
      <c r="D62" s="26" t="s">
        <v>3358</v>
      </c>
      <c r="E62" s="25">
        <v>3101607</v>
      </c>
      <c r="F62" s="26" t="s">
        <v>585</v>
      </c>
      <c r="G62" s="26" t="str">
        <f>VLOOKUP(E62,municípios!A:D,3,FALSE)</f>
        <v>Região Intermediária de Varginha</v>
      </c>
      <c r="H62" s="26">
        <f>VLOOKUP(E62,municípios!A:D,4,FALSE)</f>
        <v>0.76100000000000001</v>
      </c>
      <c r="I62" s="26" t="s">
        <v>4</v>
      </c>
      <c r="J62" s="26" t="s">
        <v>4</v>
      </c>
      <c r="K62" s="26" t="s">
        <v>4</v>
      </c>
      <c r="L62" s="26" t="s">
        <v>4</v>
      </c>
      <c r="M62" s="26" t="s">
        <v>4</v>
      </c>
      <c r="N62" s="26" t="s">
        <v>5</v>
      </c>
      <c r="O62" s="27" t="s">
        <v>4878</v>
      </c>
      <c r="P62" s="26" t="s">
        <v>4174</v>
      </c>
      <c r="Q62" s="26" t="s">
        <v>250</v>
      </c>
      <c r="R62" s="5">
        <f t="shared" si="0"/>
        <v>1</v>
      </c>
      <c r="S62" s="5">
        <f t="shared" si="1"/>
        <v>1</v>
      </c>
      <c r="T62" s="5">
        <f t="shared" si="2"/>
        <v>1</v>
      </c>
    </row>
    <row r="63" spans="1:20" ht="99.75" customHeight="1" x14ac:dyDescent="0.25">
      <c r="A63" s="25">
        <v>257465</v>
      </c>
      <c r="B63" s="26" t="s">
        <v>3825</v>
      </c>
      <c r="C63" s="26" t="s">
        <v>3826</v>
      </c>
      <c r="D63" s="26" t="s">
        <v>3360</v>
      </c>
      <c r="E63" s="25">
        <v>3104007</v>
      </c>
      <c r="F63" s="26" t="s">
        <v>990</v>
      </c>
      <c r="G63" s="26" t="str">
        <f>VLOOKUP(E63,municípios!A:D,3,FALSE)</f>
        <v>Região Intermediária de Uberaba</v>
      </c>
      <c r="H63" s="26">
        <f>VLOOKUP(E63,municípios!A:D,4,FALSE)</f>
        <v>0.77200000000000002</v>
      </c>
      <c r="I63" s="26" t="s">
        <v>4</v>
      </c>
      <c r="J63" s="26" t="s">
        <v>4</v>
      </c>
      <c r="K63" s="26" t="s">
        <v>4</v>
      </c>
      <c r="L63" s="26" t="s">
        <v>5</v>
      </c>
      <c r="M63" s="26" t="s">
        <v>4</v>
      </c>
      <c r="N63" s="26" t="s">
        <v>4</v>
      </c>
      <c r="O63" s="29">
        <v>41958</v>
      </c>
      <c r="P63" s="26" t="s">
        <v>4174</v>
      </c>
      <c r="Q63" s="26" t="s">
        <v>250</v>
      </c>
      <c r="R63" s="5">
        <f t="shared" si="0"/>
        <v>1</v>
      </c>
      <c r="S63" s="5">
        <f t="shared" si="1"/>
        <v>1</v>
      </c>
      <c r="T63" s="5">
        <f t="shared" si="2"/>
        <v>1</v>
      </c>
    </row>
    <row r="64" spans="1:20" ht="99.75" customHeight="1" x14ac:dyDescent="0.25">
      <c r="A64" s="25">
        <v>237646</v>
      </c>
      <c r="B64" s="26" t="s">
        <v>3774</v>
      </c>
      <c r="C64" s="26" t="s">
        <v>3775</v>
      </c>
      <c r="D64" s="26" t="s">
        <v>3358</v>
      </c>
      <c r="E64" s="25">
        <v>3134608</v>
      </c>
      <c r="F64" s="26" t="s">
        <v>604</v>
      </c>
      <c r="G64" s="26" t="str">
        <f>VLOOKUP(E64,municípios!A:D,3,FALSE)</f>
        <v>Região Intermediária de Belo Horizonte</v>
      </c>
      <c r="H64" s="26">
        <f>VLOOKUP(E64,municípios!A:D,4,FALSE)</f>
        <v>0.68100000000000005</v>
      </c>
      <c r="I64" s="26" t="s">
        <v>4</v>
      </c>
      <c r="J64" s="26" t="s">
        <v>4</v>
      </c>
      <c r="K64" s="26" t="s">
        <v>4</v>
      </c>
      <c r="L64" s="26" t="s">
        <v>4</v>
      </c>
      <c r="M64" s="26" t="s">
        <v>4</v>
      </c>
      <c r="N64" s="26" t="s">
        <v>5</v>
      </c>
      <c r="O64" s="27" t="s">
        <v>3776</v>
      </c>
      <c r="P64" s="26" t="s">
        <v>4174</v>
      </c>
      <c r="Q64" s="26" t="s">
        <v>250</v>
      </c>
      <c r="R64" s="5">
        <f t="shared" si="0"/>
        <v>1</v>
      </c>
      <c r="S64" s="5">
        <f t="shared" si="1"/>
        <v>1</v>
      </c>
      <c r="T64" s="5">
        <f t="shared" si="2"/>
        <v>1</v>
      </c>
    </row>
    <row r="65" spans="1:20" ht="99.75" customHeight="1" x14ac:dyDescent="0.25">
      <c r="A65" s="25">
        <v>271025</v>
      </c>
      <c r="B65" s="26" t="s">
        <v>3754</v>
      </c>
      <c r="C65" s="26" t="s">
        <v>3755</v>
      </c>
      <c r="D65" s="26" t="s">
        <v>3358</v>
      </c>
      <c r="E65" s="25">
        <v>3106200</v>
      </c>
      <c r="F65" s="26" t="s">
        <v>29</v>
      </c>
      <c r="G65" s="26" t="str">
        <f>VLOOKUP(E65,municípios!A:D,3,FALSE)</f>
        <v>Região Intermediária de Belo Horizonte</v>
      </c>
      <c r="H65" s="26">
        <f>VLOOKUP(E65,municípios!A:D,4,FALSE)</f>
        <v>0.81</v>
      </c>
      <c r="I65" s="26" t="s">
        <v>4</v>
      </c>
      <c r="J65" s="26" t="s">
        <v>5</v>
      </c>
      <c r="K65" s="26" t="s">
        <v>4</v>
      </c>
      <c r="L65" s="26" t="s">
        <v>4</v>
      </c>
      <c r="M65" s="26" t="s">
        <v>4</v>
      </c>
      <c r="N65" s="26" t="s">
        <v>4</v>
      </c>
      <c r="O65" s="27">
        <v>28</v>
      </c>
      <c r="P65" s="26" t="s">
        <v>4174</v>
      </c>
      <c r="Q65" s="26" t="s">
        <v>250</v>
      </c>
      <c r="R65" s="5">
        <f t="shared" si="0"/>
        <v>1</v>
      </c>
      <c r="S65" s="5">
        <f t="shared" si="1"/>
        <v>1</v>
      </c>
      <c r="T65" s="5">
        <f t="shared" si="2"/>
        <v>1</v>
      </c>
    </row>
    <row r="66" spans="1:20" ht="99.75" customHeight="1" x14ac:dyDescent="0.25">
      <c r="A66" s="25">
        <v>274398</v>
      </c>
      <c r="B66" s="26" t="s">
        <v>3490</v>
      </c>
      <c r="C66" s="26" t="s">
        <v>3491</v>
      </c>
      <c r="D66" s="26" t="s">
        <v>3379</v>
      </c>
      <c r="E66" s="25">
        <v>3135100</v>
      </c>
      <c r="F66" s="26" t="s">
        <v>1622</v>
      </c>
      <c r="G66" s="26" t="str">
        <f>VLOOKUP(E66,municípios!A:D,3,FALSE)</f>
        <v>Região Intermediária de Montes Claros</v>
      </c>
      <c r="H66" s="26">
        <f>VLOOKUP(E66,municípios!A:D,4,FALSE)</f>
        <v>0.69599999999999995</v>
      </c>
      <c r="I66" s="26" t="s">
        <v>4</v>
      </c>
      <c r="J66" s="26" t="s">
        <v>4</v>
      </c>
      <c r="K66" s="26" t="s">
        <v>4</v>
      </c>
      <c r="L66" s="26" t="s">
        <v>4</v>
      </c>
      <c r="M66" s="26" t="s">
        <v>4</v>
      </c>
      <c r="N66" s="26" t="s">
        <v>4</v>
      </c>
      <c r="O66" s="27" t="s">
        <v>3492</v>
      </c>
      <c r="P66" s="26" t="s">
        <v>4174</v>
      </c>
      <c r="Q66" s="26" t="s">
        <v>250</v>
      </c>
      <c r="R66" s="5">
        <f t="shared" si="0"/>
        <v>1</v>
      </c>
      <c r="S66" s="5">
        <f t="shared" si="1"/>
        <v>1</v>
      </c>
      <c r="T66" s="5">
        <f t="shared" si="2"/>
        <v>1</v>
      </c>
    </row>
    <row r="67" spans="1:20" ht="99.75" customHeight="1" x14ac:dyDescent="0.25">
      <c r="A67" s="25">
        <v>251469</v>
      </c>
      <c r="B67" s="26" t="s">
        <v>3493</v>
      </c>
      <c r="C67" s="26" t="s">
        <v>1511</v>
      </c>
      <c r="D67" s="26" t="s">
        <v>3379</v>
      </c>
      <c r="E67" s="25">
        <v>3106705</v>
      </c>
      <c r="F67" s="26" t="s">
        <v>3494</v>
      </c>
      <c r="G67" s="26" t="str">
        <f>VLOOKUP(E67,municípios!A:D,3,FALSE)</f>
        <v>Região Intermediária de Belo Horizonte</v>
      </c>
      <c r="H67" s="26">
        <f>VLOOKUP(E67,municípios!A:D,4,FALSE)</f>
        <v>0.749</v>
      </c>
      <c r="I67" s="26" t="s">
        <v>4</v>
      </c>
      <c r="J67" s="26" t="s">
        <v>4</v>
      </c>
      <c r="K67" s="26" t="s">
        <v>4</v>
      </c>
      <c r="L67" s="26" t="s">
        <v>4</v>
      </c>
      <c r="M67" s="26" t="s">
        <v>4</v>
      </c>
      <c r="N67" s="26" t="s">
        <v>5</v>
      </c>
      <c r="O67" s="27" t="s">
        <v>3495</v>
      </c>
      <c r="P67" s="26" t="s">
        <v>4174</v>
      </c>
      <c r="Q67" s="26" t="s">
        <v>250</v>
      </c>
      <c r="R67" s="5">
        <f t="shared" si="0"/>
        <v>1</v>
      </c>
      <c r="S67" s="5">
        <f t="shared" si="1"/>
        <v>1</v>
      </c>
      <c r="T67" s="5">
        <f t="shared" si="2"/>
        <v>1</v>
      </c>
    </row>
    <row r="68" spans="1:20" ht="99.75" customHeight="1" x14ac:dyDescent="0.25">
      <c r="A68" s="25">
        <v>259084</v>
      </c>
      <c r="B68" s="26" t="s">
        <v>3753</v>
      </c>
      <c r="C68" s="26" t="s">
        <v>345</v>
      </c>
      <c r="D68" s="26" t="s">
        <v>3358</v>
      </c>
      <c r="E68" s="25">
        <v>3106200</v>
      </c>
      <c r="F68" s="26" t="s">
        <v>3</v>
      </c>
      <c r="G68" s="26" t="str">
        <f>VLOOKUP(E68,municípios!A:D,3,FALSE)</f>
        <v>Região Intermediária de Belo Horizonte</v>
      </c>
      <c r="H68" s="26">
        <f>VLOOKUP(E68,municípios!A:D,4,FALSE)</f>
        <v>0.81</v>
      </c>
      <c r="I68" s="26" t="s">
        <v>4</v>
      </c>
      <c r="J68" s="26" t="s">
        <v>4</v>
      </c>
      <c r="K68" s="26" t="s">
        <v>4</v>
      </c>
      <c r="L68" s="26" t="s">
        <v>4</v>
      </c>
      <c r="M68" s="26" t="s">
        <v>4</v>
      </c>
      <c r="N68" s="26" t="s">
        <v>4</v>
      </c>
      <c r="O68" s="27">
        <v>17.5</v>
      </c>
      <c r="P68" s="26" t="s">
        <v>4174</v>
      </c>
      <c r="Q68" s="26" t="s">
        <v>250</v>
      </c>
      <c r="R68" s="5">
        <f t="shared" si="0"/>
        <v>1</v>
      </c>
      <c r="S68" s="5">
        <f t="shared" si="1"/>
        <v>1</v>
      </c>
      <c r="T68" s="5">
        <f t="shared" si="2"/>
        <v>3</v>
      </c>
    </row>
    <row r="69" spans="1:20" ht="99.75" customHeight="1" x14ac:dyDescent="0.25">
      <c r="A69" s="25">
        <v>262203</v>
      </c>
      <c r="B69" s="26" t="s">
        <v>3521</v>
      </c>
      <c r="C69" s="26" t="s">
        <v>3522</v>
      </c>
      <c r="D69" s="26" t="s">
        <v>3360</v>
      </c>
      <c r="E69" s="25">
        <v>3136702</v>
      </c>
      <c r="F69" s="26" t="s">
        <v>1873</v>
      </c>
      <c r="G69" s="26" t="str">
        <f>VLOOKUP(E69,municípios!A:D,3,FALSE)</f>
        <v>Região Intermediária de Juíz de Fora</v>
      </c>
      <c r="H69" s="26">
        <f>VLOOKUP(E69,municípios!A:D,4,FALSE)</f>
        <v>0.77800000000000002</v>
      </c>
      <c r="I69" s="26" t="s">
        <v>4</v>
      </c>
      <c r="J69" s="26" t="s">
        <v>4</v>
      </c>
      <c r="K69" s="26" t="s">
        <v>4</v>
      </c>
      <c r="L69" s="26" t="s">
        <v>4</v>
      </c>
      <c r="M69" s="26" t="s">
        <v>4</v>
      </c>
      <c r="N69" s="26" t="s">
        <v>5</v>
      </c>
      <c r="O69" s="27" t="s">
        <v>3523</v>
      </c>
      <c r="P69" s="26" t="s">
        <v>4174</v>
      </c>
      <c r="Q69" s="26" t="s">
        <v>250</v>
      </c>
      <c r="R69" s="5">
        <f t="shared" ref="R69:R132" si="3">COUNTIF($A$5:$A$1337,A69)</f>
        <v>1</v>
      </c>
      <c r="S69" s="5">
        <f t="shared" ref="S69:S132" si="4">COUNTIF($B$5:$B$1337,B69)</f>
        <v>1</v>
      </c>
      <c r="T69" s="5">
        <f t="shared" ref="T69:T132" si="5">COUNTIF($C$5:$C$1337,C69)</f>
        <v>1</v>
      </c>
    </row>
    <row r="70" spans="1:20" ht="99.75" customHeight="1" x14ac:dyDescent="0.25">
      <c r="A70" s="25">
        <v>257679</v>
      </c>
      <c r="B70" s="26" t="s">
        <v>3542</v>
      </c>
      <c r="C70" s="26" t="s">
        <v>3543</v>
      </c>
      <c r="D70" s="26" t="s">
        <v>3358</v>
      </c>
      <c r="E70" s="25">
        <v>3106200</v>
      </c>
      <c r="F70" s="26" t="s">
        <v>3</v>
      </c>
      <c r="G70" s="26" t="str">
        <f>VLOOKUP(E70,municípios!A:D,3,FALSE)</f>
        <v>Região Intermediária de Belo Horizonte</v>
      </c>
      <c r="H70" s="26">
        <f>VLOOKUP(E70,municípios!A:D,4,FALSE)</f>
        <v>0.81</v>
      </c>
      <c r="I70" s="26" t="s">
        <v>5</v>
      </c>
      <c r="J70" s="26" t="s">
        <v>5</v>
      </c>
      <c r="K70" s="26" t="s">
        <v>4</v>
      </c>
      <c r="L70" s="26" t="s">
        <v>4</v>
      </c>
      <c r="M70" s="26" t="s">
        <v>4</v>
      </c>
      <c r="N70" s="26" t="s">
        <v>4</v>
      </c>
      <c r="O70" s="27" t="s">
        <v>2608</v>
      </c>
      <c r="P70" s="26" t="s">
        <v>4174</v>
      </c>
      <c r="Q70" s="26" t="s">
        <v>250</v>
      </c>
      <c r="R70" s="5">
        <f t="shared" si="3"/>
        <v>1</v>
      </c>
      <c r="S70" s="5">
        <f t="shared" si="4"/>
        <v>1</v>
      </c>
      <c r="T70" s="5">
        <f t="shared" si="5"/>
        <v>1</v>
      </c>
    </row>
    <row r="71" spans="1:20" ht="99.75" customHeight="1" x14ac:dyDescent="0.25">
      <c r="A71" s="25">
        <v>260212</v>
      </c>
      <c r="B71" s="26" t="s">
        <v>3531</v>
      </c>
      <c r="C71" s="26" t="s">
        <v>3532</v>
      </c>
      <c r="D71" s="26" t="s">
        <v>3358</v>
      </c>
      <c r="E71" s="25">
        <v>3106200</v>
      </c>
      <c r="F71" s="26" t="s">
        <v>21</v>
      </c>
      <c r="G71" s="26" t="str">
        <f>VLOOKUP(E71,municípios!A:D,3,FALSE)</f>
        <v>Região Intermediária de Belo Horizonte</v>
      </c>
      <c r="H71" s="26">
        <f>VLOOKUP(E71,municípios!A:D,4,FALSE)</f>
        <v>0.81</v>
      </c>
      <c r="I71" s="26" t="s">
        <v>5</v>
      </c>
      <c r="J71" s="26" t="s">
        <v>5</v>
      </c>
      <c r="K71" s="26" t="s">
        <v>4</v>
      </c>
      <c r="L71" s="26" t="s">
        <v>4</v>
      </c>
      <c r="M71" s="26" t="s">
        <v>4</v>
      </c>
      <c r="N71" s="26" t="s">
        <v>5</v>
      </c>
      <c r="O71" s="27" t="s">
        <v>2920</v>
      </c>
      <c r="P71" s="26" t="s">
        <v>4174</v>
      </c>
      <c r="Q71" s="26" t="s">
        <v>250</v>
      </c>
      <c r="R71" s="5">
        <f t="shared" si="3"/>
        <v>1</v>
      </c>
      <c r="S71" s="5">
        <f t="shared" si="4"/>
        <v>1</v>
      </c>
      <c r="T71" s="5">
        <f t="shared" si="5"/>
        <v>1</v>
      </c>
    </row>
    <row r="72" spans="1:20" ht="99.75" customHeight="1" x14ac:dyDescent="0.25">
      <c r="A72" s="25">
        <v>249517</v>
      </c>
      <c r="B72" s="26" t="s">
        <v>3563</v>
      </c>
      <c r="C72" s="26" t="s">
        <v>3564</v>
      </c>
      <c r="D72" s="26" t="s">
        <v>3360</v>
      </c>
      <c r="E72" s="25">
        <v>3113404</v>
      </c>
      <c r="F72" s="26" t="s">
        <v>2794</v>
      </c>
      <c r="G72" s="26" t="str">
        <f>VLOOKUP(E72,municípios!A:D,3,FALSE)</f>
        <v>Região Intermediária de Ipatinga</v>
      </c>
      <c r="H72" s="26">
        <f>VLOOKUP(E72,municípios!A:D,4,FALSE)</f>
        <v>0.70599999999999996</v>
      </c>
      <c r="I72" s="26" t="s">
        <v>4</v>
      </c>
      <c r="J72" s="26" t="s">
        <v>4</v>
      </c>
      <c r="K72" s="26" t="s">
        <v>4</v>
      </c>
      <c r="L72" s="26" t="s">
        <v>4</v>
      </c>
      <c r="M72" s="26" t="s">
        <v>4</v>
      </c>
      <c r="N72" s="26" t="s">
        <v>4</v>
      </c>
      <c r="O72" s="27" t="s">
        <v>3565</v>
      </c>
      <c r="P72" s="26" t="s">
        <v>4174</v>
      </c>
      <c r="Q72" s="26" t="s">
        <v>250</v>
      </c>
      <c r="R72" s="5">
        <f t="shared" si="3"/>
        <v>1</v>
      </c>
      <c r="S72" s="5">
        <f t="shared" si="4"/>
        <v>1</v>
      </c>
      <c r="T72" s="5">
        <f t="shared" si="5"/>
        <v>1</v>
      </c>
    </row>
    <row r="73" spans="1:20" ht="99.75" customHeight="1" x14ac:dyDescent="0.25">
      <c r="A73" s="25">
        <v>270755</v>
      </c>
      <c r="B73" s="26" t="s">
        <v>3481</v>
      </c>
      <c r="C73" s="26" t="s">
        <v>3482</v>
      </c>
      <c r="D73" s="26" t="s">
        <v>3360</v>
      </c>
      <c r="E73" s="25">
        <v>3136702</v>
      </c>
      <c r="F73" s="26" t="s">
        <v>3483</v>
      </c>
      <c r="G73" s="26" t="str">
        <f>VLOOKUP(E73,municípios!A:D,3,FALSE)</f>
        <v>Região Intermediária de Juíz de Fora</v>
      </c>
      <c r="H73" s="26">
        <f>VLOOKUP(E73,municípios!A:D,4,FALSE)</f>
        <v>0.77800000000000002</v>
      </c>
      <c r="I73" s="26" t="s">
        <v>4</v>
      </c>
      <c r="J73" s="26" t="s">
        <v>4</v>
      </c>
      <c r="K73" s="26" t="s">
        <v>4</v>
      </c>
      <c r="L73" s="26" t="s">
        <v>4</v>
      </c>
      <c r="M73" s="26" t="s">
        <v>4</v>
      </c>
      <c r="N73" s="26" t="s">
        <v>4</v>
      </c>
      <c r="O73" s="27" t="s">
        <v>3484</v>
      </c>
      <c r="P73" s="26" t="s">
        <v>4174</v>
      </c>
      <c r="Q73" s="26" t="s">
        <v>250</v>
      </c>
      <c r="R73" s="5">
        <f t="shared" si="3"/>
        <v>1</v>
      </c>
      <c r="S73" s="5">
        <f t="shared" si="4"/>
        <v>3</v>
      </c>
      <c r="T73" s="5">
        <f t="shared" si="5"/>
        <v>10</v>
      </c>
    </row>
    <row r="74" spans="1:20" ht="99.75" customHeight="1" x14ac:dyDescent="0.25">
      <c r="A74" s="25">
        <v>270366</v>
      </c>
      <c r="B74" s="26" t="s">
        <v>3741</v>
      </c>
      <c r="C74" s="26" t="s">
        <v>165</v>
      </c>
      <c r="D74" s="26" t="s">
        <v>3379</v>
      </c>
      <c r="E74" s="25">
        <v>3106200</v>
      </c>
      <c r="F74" s="26" t="s">
        <v>3</v>
      </c>
      <c r="G74" s="26" t="str">
        <f>VLOOKUP(E74,municípios!A:D,3,FALSE)</f>
        <v>Região Intermediária de Belo Horizonte</v>
      </c>
      <c r="H74" s="26">
        <f>VLOOKUP(E74,municípios!A:D,4,FALSE)</f>
        <v>0.81</v>
      </c>
      <c r="I74" s="26" t="s">
        <v>5</v>
      </c>
      <c r="J74" s="26" t="s">
        <v>4</v>
      </c>
      <c r="K74" s="26" t="s">
        <v>4</v>
      </c>
      <c r="L74" s="26" t="s">
        <v>4</v>
      </c>
      <c r="M74" s="26" t="s">
        <v>4</v>
      </c>
      <c r="N74" s="26" t="s">
        <v>5</v>
      </c>
      <c r="O74" s="27" t="s">
        <v>3742</v>
      </c>
      <c r="P74" s="26" t="s">
        <v>4174</v>
      </c>
      <c r="Q74" s="26" t="s">
        <v>250</v>
      </c>
      <c r="R74" s="5">
        <f t="shared" si="3"/>
        <v>1</v>
      </c>
      <c r="S74" s="5">
        <f t="shared" si="4"/>
        <v>1</v>
      </c>
      <c r="T74" s="5">
        <f t="shared" si="5"/>
        <v>1</v>
      </c>
    </row>
    <row r="75" spans="1:20" ht="99.75" customHeight="1" x14ac:dyDescent="0.25">
      <c r="A75" s="25">
        <v>276028</v>
      </c>
      <c r="B75" s="26" t="s">
        <v>3469</v>
      </c>
      <c r="C75" s="26" t="s">
        <v>3470</v>
      </c>
      <c r="D75" s="26" t="s">
        <v>3360</v>
      </c>
      <c r="E75" s="25">
        <v>3170206</v>
      </c>
      <c r="F75" s="26" t="s">
        <v>428</v>
      </c>
      <c r="G75" s="26" t="str">
        <f>VLOOKUP(E75,municípios!A:D,3,FALSE)</f>
        <v>Região Intermediária de Uberlândia</v>
      </c>
      <c r="H75" s="26">
        <f>VLOOKUP(E75,municípios!A:D,4,FALSE)</f>
        <v>0.78900000000000003</v>
      </c>
      <c r="I75" s="26" t="s">
        <v>4</v>
      </c>
      <c r="J75" s="26" t="s">
        <v>4</v>
      </c>
      <c r="K75" s="26" t="s">
        <v>4</v>
      </c>
      <c r="L75" s="26" t="s">
        <v>4</v>
      </c>
      <c r="M75" s="26" t="s">
        <v>4</v>
      </c>
      <c r="N75" s="26" t="s">
        <v>4</v>
      </c>
      <c r="O75" s="27" t="s">
        <v>3471</v>
      </c>
      <c r="P75" s="26" t="s">
        <v>4174</v>
      </c>
      <c r="Q75" s="26" t="s">
        <v>250</v>
      </c>
      <c r="R75" s="5">
        <f t="shared" si="3"/>
        <v>1</v>
      </c>
      <c r="S75" s="5">
        <f t="shared" si="4"/>
        <v>1</v>
      </c>
      <c r="T75" s="5">
        <f t="shared" si="5"/>
        <v>1</v>
      </c>
    </row>
    <row r="76" spans="1:20" ht="99.75" customHeight="1" x14ac:dyDescent="0.25">
      <c r="A76" s="25">
        <v>258187</v>
      </c>
      <c r="B76" s="26" t="s">
        <v>3725</v>
      </c>
      <c r="C76" s="26" t="s">
        <v>3726</v>
      </c>
      <c r="D76" s="26" t="s">
        <v>3379</v>
      </c>
      <c r="E76" s="25">
        <v>3144706</v>
      </c>
      <c r="F76" s="26" t="s">
        <v>3727</v>
      </c>
      <c r="G76" s="26" t="str">
        <f>VLOOKUP(E76,municípios!A:D,3,FALSE)</f>
        <v>Região Intermediária de Ipatinga</v>
      </c>
      <c r="H76" s="26">
        <f>VLOOKUP(E76,municípios!A:D,4,FALSE)</f>
        <v>0.70899999999999996</v>
      </c>
      <c r="I76" s="26" t="s">
        <v>4</v>
      </c>
      <c r="J76" s="26" t="s">
        <v>4</v>
      </c>
      <c r="K76" s="26" t="s">
        <v>4</v>
      </c>
      <c r="L76" s="26" t="s">
        <v>4</v>
      </c>
      <c r="M76" s="26" t="s">
        <v>4</v>
      </c>
      <c r="N76" s="26" t="s">
        <v>4</v>
      </c>
      <c r="O76" s="27" t="s">
        <v>3728</v>
      </c>
      <c r="P76" s="26" t="s">
        <v>4174</v>
      </c>
      <c r="Q76" s="26" t="s">
        <v>250</v>
      </c>
      <c r="R76" s="5">
        <f t="shared" si="3"/>
        <v>1</v>
      </c>
      <c r="S76" s="5">
        <f t="shared" si="4"/>
        <v>1</v>
      </c>
      <c r="T76" s="5">
        <f t="shared" si="5"/>
        <v>1</v>
      </c>
    </row>
    <row r="77" spans="1:20" ht="99.75" customHeight="1" x14ac:dyDescent="0.25">
      <c r="A77" s="25">
        <v>240876</v>
      </c>
      <c r="B77" s="26" t="s">
        <v>3568</v>
      </c>
      <c r="C77" s="26" t="s">
        <v>3569</v>
      </c>
      <c r="D77" s="26" t="s">
        <v>3360</v>
      </c>
      <c r="E77" s="25">
        <v>3106200</v>
      </c>
      <c r="F77" s="26" t="s">
        <v>217</v>
      </c>
      <c r="G77" s="26" t="str">
        <f>VLOOKUP(E77,municípios!A:D,3,FALSE)</f>
        <v>Região Intermediária de Belo Horizonte</v>
      </c>
      <c r="H77" s="26">
        <f>VLOOKUP(E77,municípios!A:D,4,FALSE)</f>
        <v>0.81</v>
      </c>
      <c r="I77" s="26" t="s">
        <v>4</v>
      </c>
      <c r="J77" s="26" t="s">
        <v>5</v>
      </c>
      <c r="K77" s="26" t="s">
        <v>4</v>
      </c>
      <c r="L77" s="26" t="s">
        <v>4</v>
      </c>
      <c r="M77" s="26" t="s">
        <v>4</v>
      </c>
      <c r="N77" s="26" t="s">
        <v>5</v>
      </c>
      <c r="O77" s="27" t="s">
        <v>2764</v>
      </c>
      <c r="P77" s="26" t="s">
        <v>4174</v>
      </c>
      <c r="Q77" s="26" t="s">
        <v>250</v>
      </c>
      <c r="R77" s="5">
        <f t="shared" si="3"/>
        <v>1</v>
      </c>
      <c r="S77" s="5">
        <f t="shared" si="4"/>
        <v>1</v>
      </c>
      <c r="T77" s="5">
        <f t="shared" si="5"/>
        <v>1</v>
      </c>
    </row>
    <row r="78" spans="1:20" ht="99.75" customHeight="1" x14ac:dyDescent="0.25">
      <c r="A78" s="25">
        <v>261267</v>
      </c>
      <c r="B78" s="26" t="s">
        <v>3526</v>
      </c>
      <c r="C78" s="26" t="s">
        <v>3527</v>
      </c>
      <c r="D78" s="26" t="s">
        <v>3360</v>
      </c>
      <c r="E78" s="25">
        <v>3136702</v>
      </c>
      <c r="F78" s="26" t="s">
        <v>159</v>
      </c>
      <c r="G78" s="26" t="str">
        <f>VLOOKUP(E78,municípios!A:D,3,FALSE)</f>
        <v>Região Intermediária de Juíz de Fora</v>
      </c>
      <c r="H78" s="26">
        <f>VLOOKUP(E78,municípios!A:D,4,FALSE)</f>
        <v>0.77800000000000002</v>
      </c>
      <c r="I78" s="26" t="s">
        <v>4</v>
      </c>
      <c r="J78" s="26" t="s">
        <v>4</v>
      </c>
      <c r="K78" s="26" t="s">
        <v>4</v>
      </c>
      <c r="L78" s="26" t="s">
        <v>4</v>
      </c>
      <c r="M78" s="26" t="s">
        <v>4</v>
      </c>
      <c r="N78" s="26" t="s">
        <v>4</v>
      </c>
      <c r="O78" s="27" t="s">
        <v>3528</v>
      </c>
      <c r="P78" s="26" t="s">
        <v>4174</v>
      </c>
      <c r="Q78" s="26" t="s">
        <v>250</v>
      </c>
      <c r="R78" s="5">
        <f t="shared" si="3"/>
        <v>1</v>
      </c>
      <c r="S78" s="5">
        <f t="shared" si="4"/>
        <v>1</v>
      </c>
      <c r="T78" s="5">
        <f t="shared" si="5"/>
        <v>1</v>
      </c>
    </row>
    <row r="79" spans="1:20" ht="99.75" customHeight="1" x14ac:dyDescent="0.25">
      <c r="A79" s="25">
        <v>255528</v>
      </c>
      <c r="B79" s="26" t="s">
        <v>3737</v>
      </c>
      <c r="C79" s="26" t="s">
        <v>3738</v>
      </c>
      <c r="D79" s="26" t="s">
        <v>3379</v>
      </c>
      <c r="E79" s="25">
        <v>3170206</v>
      </c>
      <c r="F79" s="26" t="s">
        <v>163</v>
      </c>
      <c r="G79" s="26" t="str">
        <f>VLOOKUP(E79,municípios!A:D,3,FALSE)</f>
        <v>Região Intermediária de Uberlândia</v>
      </c>
      <c r="H79" s="26">
        <f>VLOOKUP(E79,municípios!A:D,4,FALSE)</f>
        <v>0.78900000000000003</v>
      </c>
      <c r="I79" s="26" t="s">
        <v>4</v>
      </c>
      <c r="J79" s="26" t="s">
        <v>4</v>
      </c>
      <c r="K79" s="26" t="s">
        <v>4</v>
      </c>
      <c r="L79" s="26" t="s">
        <v>4</v>
      </c>
      <c r="M79" s="26" t="s">
        <v>4</v>
      </c>
      <c r="N79" s="26" t="s">
        <v>4</v>
      </c>
      <c r="O79" s="27" t="s">
        <v>3127</v>
      </c>
      <c r="P79" s="26" t="s">
        <v>4174</v>
      </c>
      <c r="Q79" s="26" t="s">
        <v>250</v>
      </c>
      <c r="R79" s="5">
        <f t="shared" si="3"/>
        <v>1</v>
      </c>
      <c r="S79" s="5">
        <f t="shared" si="4"/>
        <v>1</v>
      </c>
      <c r="T79" s="5">
        <f t="shared" si="5"/>
        <v>1</v>
      </c>
    </row>
    <row r="80" spans="1:20" ht="99.75" customHeight="1" x14ac:dyDescent="0.25">
      <c r="A80" s="25">
        <v>252312</v>
      </c>
      <c r="B80" s="26" t="s">
        <v>3734</v>
      </c>
      <c r="C80" s="26" t="s">
        <v>3735</v>
      </c>
      <c r="D80" s="26" t="s">
        <v>3379</v>
      </c>
      <c r="E80" s="25">
        <v>3106200</v>
      </c>
      <c r="F80" s="26" t="s">
        <v>3</v>
      </c>
      <c r="G80" s="26" t="str">
        <f>VLOOKUP(E80,municípios!A:D,3,FALSE)</f>
        <v>Região Intermediária de Belo Horizonte</v>
      </c>
      <c r="H80" s="26">
        <f>VLOOKUP(E80,municípios!A:D,4,FALSE)</f>
        <v>0.81</v>
      </c>
      <c r="I80" s="26" t="s">
        <v>4</v>
      </c>
      <c r="J80" s="26" t="s">
        <v>4</v>
      </c>
      <c r="K80" s="26" t="s">
        <v>4</v>
      </c>
      <c r="L80" s="26" t="s">
        <v>4</v>
      </c>
      <c r="M80" s="26" t="s">
        <v>4</v>
      </c>
      <c r="N80" s="26" t="s">
        <v>4</v>
      </c>
      <c r="O80" s="27" t="s">
        <v>3736</v>
      </c>
      <c r="P80" s="26" t="s">
        <v>4174</v>
      </c>
      <c r="Q80" s="26" t="s">
        <v>250</v>
      </c>
      <c r="R80" s="5">
        <f t="shared" si="3"/>
        <v>1</v>
      </c>
      <c r="S80" s="5">
        <f t="shared" si="4"/>
        <v>1</v>
      </c>
      <c r="T80" s="5">
        <f t="shared" si="5"/>
        <v>1</v>
      </c>
    </row>
    <row r="81" spans="1:20" ht="99.75" customHeight="1" x14ac:dyDescent="0.25">
      <c r="A81" s="25">
        <v>274269</v>
      </c>
      <c r="B81" s="26" t="s">
        <v>3722</v>
      </c>
      <c r="C81" s="26" t="s">
        <v>3723</v>
      </c>
      <c r="D81" s="26" t="s">
        <v>3379</v>
      </c>
      <c r="E81" s="25">
        <v>3106200</v>
      </c>
      <c r="F81" s="26" t="s">
        <v>29</v>
      </c>
      <c r="G81" s="26" t="str">
        <f>VLOOKUP(E81,municípios!A:D,3,FALSE)</f>
        <v>Região Intermediária de Belo Horizonte</v>
      </c>
      <c r="H81" s="26">
        <f>VLOOKUP(E81,municípios!A:D,4,FALSE)</f>
        <v>0.81</v>
      </c>
      <c r="I81" s="26" t="s">
        <v>4</v>
      </c>
      <c r="J81" s="26" t="s">
        <v>5</v>
      </c>
      <c r="K81" s="26" t="s">
        <v>4</v>
      </c>
      <c r="L81" s="26" t="s">
        <v>4</v>
      </c>
      <c r="M81" s="26" t="s">
        <v>4</v>
      </c>
      <c r="N81" s="26" t="s">
        <v>4</v>
      </c>
      <c r="O81" s="27" t="s">
        <v>3724</v>
      </c>
      <c r="P81" s="26" t="s">
        <v>4174</v>
      </c>
      <c r="Q81" s="26" t="s">
        <v>250</v>
      </c>
      <c r="R81" s="5">
        <f t="shared" si="3"/>
        <v>1</v>
      </c>
      <c r="S81" s="5">
        <f t="shared" si="4"/>
        <v>1</v>
      </c>
      <c r="T81" s="5">
        <f t="shared" si="5"/>
        <v>1</v>
      </c>
    </row>
    <row r="82" spans="1:20" ht="99.75" customHeight="1" x14ac:dyDescent="0.25">
      <c r="A82" s="25">
        <v>256858</v>
      </c>
      <c r="B82" s="26" t="s">
        <v>3404</v>
      </c>
      <c r="C82" s="26" t="s">
        <v>3405</v>
      </c>
      <c r="D82" s="26" t="s">
        <v>3358</v>
      </c>
      <c r="E82" s="25">
        <v>3106200</v>
      </c>
      <c r="F82" s="26" t="s">
        <v>3</v>
      </c>
      <c r="G82" s="26" t="str">
        <f>VLOOKUP(E82,municípios!A:D,3,FALSE)</f>
        <v>Região Intermediária de Belo Horizonte</v>
      </c>
      <c r="H82" s="26">
        <f>VLOOKUP(E82,municípios!A:D,4,FALSE)</f>
        <v>0.81</v>
      </c>
      <c r="I82" s="26" t="s">
        <v>4</v>
      </c>
      <c r="J82" s="26" t="s">
        <v>5</v>
      </c>
      <c r="K82" s="26" t="s">
        <v>4</v>
      </c>
      <c r="L82" s="26" t="s">
        <v>4</v>
      </c>
      <c r="M82" s="26" t="s">
        <v>4</v>
      </c>
      <c r="N82" s="26" t="s">
        <v>4</v>
      </c>
      <c r="O82" s="27" t="s">
        <v>3406</v>
      </c>
      <c r="P82" s="26" t="s">
        <v>4174</v>
      </c>
      <c r="Q82" s="26" t="s">
        <v>250</v>
      </c>
      <c r="R82" s="5">
        <f t="shared" si="3"/>
        <v>1</v>
      </c>
      <c r="S82" s="5">
        <f t="shared" si="4"/>
        <v>1</v>
      </c>
      <c r="T82" s="5">
        <f t="shared" si="5"/>
        <v>1</v>
      </c>
    </row>
    <row r="83" spans="1:20" ht="99.75" customHeight="1" x14ac:dyDescent="0.25">
      <c r="A83" s="25">
        <v>274296</v>
      </c>
      <c r="B83" s="26" t="s">
        <v>3396</v>
      </c>
      <c r="C83" s="26" t="s">
        <v>3397</v>
      </c>
      <c r="D83" s="26" t="s">
        <v>3360</v>
      </c>
      <c r="E83" s="25">
        <v>3122306</v>
      </c>
      <c r="F83" s="26" t="s">
        <v>319</v>
      </c>
      <c r="G83" s="26" t="str">
        <f>VLOOKUP(E83,municípios!A:D,3,FALSE)</f>
        <v>Região Intermediária de Divinópolis</v>
      </c>
      <c r="H83" s="26">
        <f>VLOOKUP(E83,municípios!A:D,4,FALSE)</f>
        <v>0.76400000000000001</v>
      </c>
      <c r="I83" s="26" t="s">
        <v>4</v>
      </c>
      <c r="J83" s="26" t="s">
        <v>4</v>
      </c>
      <c r="K83" s="26" t="s">
        <v>4</v>
      </c>
      <c r="L83" s="26" t="s">
        <v>4</v>
      </c>
      <c r="M83" s="26" t="s">
        <v>4</v>
      </c>
      <c r="N83" s="26" t="s">
        <v>4</v>
      </c>
      <c r="O83" s="27" t="s">
        <v>3398</v>
      </c>
      <c r="P83" s="26" t="s">
        <v>4174</v>
      </c>
      <c r="Q83" s="26" t="s">
        <v>250</v>
      </c>
      <c r="R83" s="5">
        <f t="shared" si="3"/>
        <v>1</v>
      </c>
      <c r="S83" s="5">
        <f t="shared" si="4"/>
        <v>1</v>
      </c>
      <c r="T83" s="5">
        <f t="shared" si="5"/>
        <v>1</v>
      </c>
    </row>
    <row r="84" spans="1:20" ht="99.75" customHeight="1" x14ac:dyDescent="0.25">
      <c r="A84" s="25">
        <v>261518</v>
      </c>
      <c r="B84" s="26" t="s">
        <v>3602</v>
      </c>
      <c r="C84" s="26" t="s">
        <v>3603</v>
      </c>
      <c r="D84" s="26" t="s">
        <v>3358</v>
      </c>
      <c r="E84" s="25">
        <v>3110004</v>
      </c>
      <c r="F84" s="26" t="s">
        <v>3604</v>
      </c>
      <c r="G84" s="26" t="str">
        <f>VLOOKUP(E84,municípios!A:D,3,FALSE)</f>
        <v>Região Intermediária de Belo Horizonte</v>
      </c>
      <c r="H84" s="26">
        <f>VLOOKUP(E84,municípios!A:D,4,FALSE)</f>
        <v>0.72799999999999998</v>
      </c>
      <c r="I84" s="26" t="s">
        <v>4</v>
      </c>
      <c r="J84" s="26" t="s">
        <v>4</v>
      </c>
      <c r="K84" s="26" t="s">
        <v>4</v>
      </c>
      <c r="L84" s="26" t="s">
        <v>4</v>
      </c>
      <c r="M84" s="26" t="s">
        <v>4</v>
      </c>
      <c r="N84" s="26" t="s">
        <v>5</v>
      </c>
      <c r="O84" s="27" t="s">
        <v>2893</v>
      </c>
      <c r="P84" s="26" t="s">
        <v>4174</v>
      </c>
      <c r="Q84" s="26" t="s">
        <v>250</v>
      </c>
      <c r="R84" s="5">
        <f t="shared" si="3"/>
        <v>1</v>
      </c>
      <c r="S84" s="5">
        <f t="shared" si="4"/>
        <v>1</v>
      </c>
      <c r="T84" s="5">
        <f t="shared" si="5"/>
        <v>1</v>
      </c>
    </row>
    <row r="85" spans="1:20" ht="99.75" customHeight="1" x14ac:dyDescent="0.25">
      <c r="A85" s="25">
        <v>244022</v>
      </c>
      <c r="B85" s="26" t="s">
        <v>3713</v>
      </c>
      <c r="C85" s="26" t="s">
        <v>3714</v>
      </c>
      <c r="D85" s="26" t="s">
        <v>3379</v>
      </c>
      <c r="E85" s="25">
        <v>3106200</v>
      </c>
      <c r="F85" s="26" t="s">
        <v>3</v>
      </c>
      <c r="G85" s="26" t="str">
        <f>VLOOKUP(E85,municípios!A:D,3,FALSE)</f>
        <v>Região Intermediária de Belo Horizonte</v>
      </c>
      <c r="H85" s="26">
        <f>VLOOKUP(E85,municípios!A:D,4,FALSE)</f>
        <v>0.81</v>
      </c>
      <c r="I85" s="26" t="s">
        <v>4</v>
      </c>
      <c r="J85" s="26" t="s">
        <v>4</v>
      </c>
      <c r="K85" s="26" t="s">
        <v>4</v>
      </c>
      <c r="L85" s="26" t="s">
        <v>4</v>
      </c>
      <c r="M85" s="26" t="s">
        <v>4</v>
      </c>
      <c r="N85" s="26" t="s">
        <v>4</v>
      </c>
      <c r="O85" s="27" t="s">
        <v>2624</v>
      </c>
      <c r="P85" s="26" t="s">
        <v>4174</v>
      </c>
      <c r="Q85" s="26" t="s">
        <v>250</v>
      </c>
      <c r="R85" s="5">
        <f t="shared" si="3"/>
        <v>1</v>
      </c>
      <c r="S85" s="5">
        <f t="shared" si="4"/>
        <v>1</v>
      </c>
      <c r="T85" s="5">
        <f t="shared" si="5"/>
        <v>1</v>
      </c>
    </row>
    <row r="86" spans="1:20" ht="99.75" customHeight="1" x14ac:dyDescent="0.25">
      <c r="A86" s="25">
        <v>269496</v>
      </c>
      <c r="B86" s="26" t="s">
        <v>3504</v>
      </c>
      <c r="C86" s="26" t="s">
        <v>3505</v>
      </c>
      <c r="D86" s="26" t="s">
        <v>3358</v>
      </c>
      <c r="E86" s="25">
        <v>3136702</v>
      </c>
      <c r="F86" s="26" t="s">
        <v>159</v>
      </c>
      <c r="G86" s="26" t="str">
        <f>VLOOKUP(E86,municípios!A:D,3,FALSE)</f>
        <v>Região Intermediária de Juíz de Fora</v>
      </c>
      <c r="H86" s="26">
        <f>VLOOKUP(E86,municípios!A:D,4,FALSE)</f>
        <v>0.77800000000000002</v>
      </c>
      <c r="I86" s="26" t="s">
        <v>4</v>
      </c>
      <c r="J86" s="26" t="s">
        <v>4</v>
      </c>
      <c r="K86" s="26" t="s">
        <v>4</v>
      </c>
      <c r="L86" s="26" t="s">
        <v>4</v>
      </c>
      <c r="M86" s="26" t="s">
        <v>4</v>
      </c>
      <c r="N86" s="26" t="s">
        <v>4</v>
      </c>
      <c r="O86" s="27" t="s">
        <v>3506</v>
      </c>
      <c r="P86" s="26" t="s">
        <v>4174</v>
      </c>
      <c r="Q86" s="26" t="s">
        <v>250</v>
      </c>
      <c r="R86" s="5">
        <f t="shared" si="3"/>
        <v>1</v>
      </c>
      <c r="S86" s="5">
        <f t="shared" si="4"/>
        <v>1</v>
      </c>
      <c r="T86" s="5">
        <f t="shared" si="5"/>
        <v>1</v>
      </c>
    </row>
    <row r="87" spans="1:20" ht="99.75" customHeight="1" x14ac:dyDescent="0.25">
      <c r="A87" s="25">
        <v>269972</v>
      </c>
      <c r="B87" s="26" t="s">
        <v>3652</v>
      </c>
      <c r="C87" s="26" t="s">
        <v>3653</v>
      </c>
      <c r="D87" s="26" t="s">
        <v>3517</v>
      </c>
      <c r="E87" s="25">
        <v>3115300</v>
      </c>
      <c r="F87" s="26" t="s">
        <v>589</v>
      </c>
      <c r="G87" s="26" t="str">
        <f>VLOOKUP(E87,municípios!A:D,3,FALSE)</f>
        <v>Região Intermediária de Juíz de Fora</v>
      </c>
      <c r="H87" s="26">
        <f>VLOOKUP(E87,municípios!A:D,4,FALSE)</f>
        <v>0.751</v>
      </c>
      <c r="I87" s="26" t="s">
        <v>4</v>
      </c>
      <c r="J87" s="26" t="s">
        <v>4</v>
      </c>
      <c r="K87" s="26" t="s">
        <v>4</v>
      </c>
      <c r="L87" s="26" t="s">
        <v>4</v>
      </c>
      <c r="M87" s="26" t="s">
        <v>4</v>
      </c>
      <c r="N87" s="26" t="s">
        <v>4</v>
      </c>
      <c r="O87" s="27" t="s">
        <v>3654</v>
      </c>
      <c r="P87" s="26" t="s">
        <v>4174</v>
      </c>
      <c r="Q87" s="26" t="s">
        <v>250</v>
      </c>
      <c r="R87" s="5">
        <f t="shared" si="3"/>
        <v>1</v>
      </c>
      <c r="S87" s="5">
        <f t="shared" si="4"/>
        <v>1</v>
      </c>
      <c r="T87" s="5">
        <f t="shared" si="5"/>
        <v>1</v>
      </c>
    </row>
    <row r="88" spans="1:20" ht="99.75" customHeight="1" x14ac:dyDescent="0.25">
      <c r="A88" s="25">
        <v>237830</v>
      </c>
      <c r="B88" s="26" t="s">
        <v>3381</v>
      </c>
      <c r="C88" s="26" t="s">
        <v>3382</v>
      </c>
      <c r="D88" s="26" t="s">
        <v>3358</v>
      </c>
      <c r="E88" s="25">
        <v>3106200</v>
      </c>
      <c r="F88" s="26" t="s">
        <v>3</v>
      </c>
      <c r="G88" s="26" t="str">
        <f>VLOOKUP(E88,municípios!A:D,3,FALSE)</f>
        <v>Região Intermediária de Belo Horizonte</v>
      </c>
      <c r="H88" s="26">
        <f>VLOOKUP(E88,municípios!A:D,4,FALSE)</f>
        <v>0.81</v>
      </c>
      <c r="I88" s="26" t="s">
        <v>4</v>
      </c>
      <c r="J88" s="26" t="s">
        <v>4</v>
      </c>
      <c r="K88" s="26" t="s">
        <v>4</v>
      </c>
      <c r="L88" s="26" t="s">
        <v>4</v>
      </c>
      <c r="M88" s="26" t="s">
        <v>4</v>
      </c>
      <c r="N88" s="26" t="s">
        <v>5</v>
      </c>
      <c r="O88" s="27" t="s">
        <v>3383</v>
      </c>
      <c r="P88" s="26" t="s">
        <v>4174</v>
      </c>
      <c r="Q88" s="26" t="s">
        <v>250</v>
      </c>
      <c r="R88" s="5">
        <f t="shared" si="3"/>
        <v>1</v>
      </c>
      <c r="S88" s="5">
        <f t="shared" si="4"/>
        <v>1</v>
      </c>
      <c r="T88" s="5">
        <f t="shared" si="5"/>
        <v>1</v>
      </c>
    </row>
    <row r="89" spans="1:20" ht="99.75" customHeight="1" x14ac:dyDescent="0.25">
      <c r="A89" s="25">
        <v>267671</v>
      </c>
      <c r="B89" s="26" t="s">
        <v>3719</v>
      </c>
      <c r="C89" s="26" t="s">
        <v>3720</v>
      </c>
      <c r="D89" s="26" t="s">
        <v>3379</v>
      </c>
      <c r="E89" s="25">
        <v>3136306</v>
      </c>
      <c r="F89" s="26" t="s">
        <v>2322</v>
      </c>
      <c r="G89" s="26" t="str">
        <f>VLOOKUP(E89,municípios!A:D,3,FALSE)</f>
        <v>Região Intermediária de Patos de Minas</v>
      </c>
      <c r="H89" s="26">
        <f>VLOOKUP(E89,municípios!A:D,4,FALSE)</f>
        <v>0.69699999999999995</v>
      </c>
      <c r="I89" s="26" t="s">
        <v>4</v>
      </c>
      <c r="J89" s="26" t="s">
        <v>4</v>
      </c>
      <c r="K89" s="26" t="s">
        <v>4</v>
      </c>
      <c r="L89" s="26" t="s">
        <v>4</v>
      </c>
      <c r="M89" s="26" t="s">
        <v>4</v>
      </c>
      <c r="N89" s="26" t="s">
        <v>4</v>
      </c>
      <c r="O89" s="27" t="s">
        <v>3127</v>
      </c>
      <c r="P89" s="26" t="s">
        <v>4174</v>
      </c>
      <c r="Q89" s="26" t="s">
        <v>250</v>
      </c>
      <c r="R89" s="5">
        <f t="shared" si="3"/>
        <v>1</v>
      </c>
      <c r="S89" s="5">
        <f t="shared" si="4"/>
        <v>1</v>
      </c>
      <c r="T89" s="5">
        <f t="shared" si="5"/>
        <v>2</v>
      </c>
    </row>
    <row r="90" spans="1:20" ht="99.75" customHeight="1" x14ac:dyDescent="0.25">
      <c r="A90" s="25">
        <v>253980</v>
      </c>
      <c r="B90" s="26" t="s">
        <v>3683</v>
      </c>
      <c r="C90" s="26" t="s">
        <v>3684</v>
      </c>
      <c r="D90" s="26" t="s">
        <v>3517</v>
      </c>
      <c r="E90" s="25">
        <v>3106200</v>
      </c>
      <c r="F90" s="26" t="s">
        <v>3</v>
      </c>
      <c r="G90" s="26" t="str">
        <f>VLOOKUP(E90,municípios!A:D,3,FALSE)</f>
        <v>Região Intermediária de Belo Horizonte</v>
      </c>
      <c r="H90" s="26">
        <f>VLOOKUP(E90,municípios!A:D,4,FALSE)</f>
        <v>0.81</v>
      </c>
      <c r="I90" s="26" t="s">
        <v>4</v>
      </c>
      <c r="J90" s="26" t="s">
        <v>4</v>
      </c>
      <c r="K90" s="26" t="s">
        <v>4</v>
      </c>
      <c r="L90" s="26" t="s">
        <v>4</v>
      </c>
      <c r="M90" s="26" t="s">
        <v>4</v>
      </c>
      <c r="N90" s="26" t="s">
        <v>4</v>
      </c>
      <c r="O90" s="27" t="s">
        <v>3685</v>
      </c>
      <c r="P90" s="26" t="s">
        <v>4174</v>
      </c>
      <c r="Q90" s="26" t="s">
        <v>250</v>
      </c>
      <c r="R90" s="5">
        <f t="shared" si="3"/>
        <v>1</v>
      </c>
      <c r="S90" s="5">
        <f t="shared" si="4"/>
        <v>1</v>
      </c>
      <c r="T90" s="5">
        <f t="shared" si="5"/>
        <v>1</v>
      </c>
    </row>
    <row r="91" spans="1:20" ht="99.75" customHeight="1" x14ac:dyDescent="0.25">
      <c r="A91" s="25">
        <v>238159</v>
      </c>
      <c r="B91" s="26" t="s">
        <v>3384</v>
      </c>
      <c r="C91" s="26" t="s">
        <v>3385</v>
      </c>
      <c r="D91" s="26" t="s">
        <v>3360</v>
      </c>
      <c r="E91" s="25">
        <v>3170701</v>
      </c>
      <c r="F91" s="26" t="s">
        <v>25</v>
      </c>
      <c r="G91" s="26" t="str">
        <f>VLOOKUP(E91,municípios!A:D,3,FALSE)</f>
        <v>Região Intermediária de Varginha</v>
      </c>
      <c r="H91" s="26">
        <f>VLOOKUP(E91,municípios!A:D,4,FALSE)</f>
        <v>0.77800000000000002</v>
      </c>
      <c r="I91" s="26" t="s">
        <v>5</v>
      </c>
      <c r="J91" s="26" t="s">
        <v>4</v>
      </c>
      <c r="K91" s="26" t="s">
        <v>4</v>
      </c>
      <c r="L91" s="26" t="s">
        <v>4</v>
      </c>
      <c r="M91" s="26" t="s">
        <v>4</v>
      </c>
      <c r="N91" s="26" t="s">
        <v>5</v>
      </c>
      <c r="O91" s="27" t="s">
        <v>3386</v>
      </c>
      <c r="P91" s="26" t="s">
        <v>4174</v>
      </c>
      <c r="Q91" s="26" t="s">
        <v>250</v>
      </c>
      <c r="R91" s="5">
        <f t="shared" si="3"/>
        <v>1</v>
      </c>
      <c r="S91" s="5">
        <f t="shared" si="4"/>
        <v>1</v>
      </c>
      <c r="T91" s="5">
        <f t="shared" si="5"/>
        <v>1</v>
      </c>
    </row>
    <row r="92" spans="1:20" ht="99.75" customHeight="1" x14ac:dyDescent="0.25">
      <c r="A92" s="25">
        <v>276026</v>
      </c>
      <c r="B92" s="26" t="s">
        <v>3437</v>
      </c>
      <c r="C92" s="26" t="s">
        <v>1787</v>
      </c>
      <c r="D92" s="26" t="s">
        <v>3358</v>
      </c>
      <c r="E92" s="25">
        <v>3106200</v>
      </c>
      <c r="F92" s="26" t="s">
        <v>3</v>
      </c>
      <c r="G92" s="26" t="str">
        <f>VLOOKUP(E92,municípios!A:D,3,FALSE)</f>
        <v>Região Intermediária de Belo Horizonte</v>
      </c>
      <c r="H92" s="26">
        <f>VLOOKUP(E92,municípios!A:D,4,FALSE)</f>
        <v>0.81</v>
      </c>
      <c r="I92" s="26" t="s">
        <v>4</v>
      </c>
      <c r="J92" s="26" t="s">
        <v>5</v>
      </c>
      <c r="K92" s="26" t="s">
        <v>4</v>
      </c>
      <c r="L92" s="26" t="s">
        <v>4</v>
      </c>
      <c r="M92" s="26" t="s">
        <v>4</v>
      </c>
      <c r="N92" s="26" t="s">
        <v>4</v>
      </c>
      <c r="O92" s="27" t="s">
        <v>3438</v>
      </c>
      <c r="P92" s="26" t="s">
        <v>4174</v>
      </c>
      <c r="Q92" s="26" t="s">
        <v>250</v>
      </c>
      <c r="R92" s="5">
        <f t="shared" si="3"/>
        <v>1</v>
      </c>
      <c r="S92" s="5">
        <f t="shared" si="4"/>
        <v>1</v>
      </c>
      <c r="T92" s="5">
        <f t="shared" si="5"/>
        <v>1</v>
      </c>
    </row>
    <row r="93" spans="1:20" ht="99.75" customHeight="1" x14ac:dyDescent="0.25">
      <c r="A93" s="25">
        <v>262742</v>
      </c>
      <c r="B93" s="26" t="s">
        <v>3666</v>
      </c>
      <c r="C93" s="26" t="s">
        <v>3667</v>
      </c>
      <c r="D93" s="26" t="s">
        <v>3435</v>
      </c>
      <c r="E93" s="25">
        <v>3106200</v>
      </c>
      <c r="F93" s="26" t="s">
        <v>3</v>
      </c>
      <c r="G93" s="26" t="str">
        <f>VLOOKUP(E93,municípios!A:D,3,FALSE)</f>
        <v>Região Intermediária de Belo Horizonte</v>
      </c>
      <c r="H93" s="26">
        <f>VLOOKUP(E93,municípios!A:D,4,FALSE)</f>
        <v>0.81</v>
      </c>
      <c r="I93" s="26" t="s">
        <v>5</v>
      </c>
      <c r="J93" s="26" t="s">
        <v>5</v>
      </c>
      <c r="K93" s="26" t="s">
        <v>4</v>
      </c>
      <c r="L93" s="26" t="s">
        <v>4</v>
      </c>
      <c r="M93" s="26" t="s">
        <v>4</v>
      </c>
      <c r="N93" s="26" t="s">
        <v>4</v>
      </c>
      <c r="O93" s="27" t="s">
        <v>3668</v>
      </c>
      <c r="P93" s="26" t="s">
        <v>4174</v>
      </c>
      <c r="Q93" s="26" t="s">
        <v>250</v>
      </c>
      <c r="R93" s="5">
        <f t="shared" si="3"/>
        <v>1</v>
      </c>
      <c r="S93" s="5">
        <f t="shared" si="4"/>
        <v>1</v>
      </c>
      <c r="T93" s="5">
        <f t="shared" si="5"/>
        <v>1</v>
      </c>
    </row>
    <row r="94" spans="1:20" ht="99.75" customHeight="1" x14ac:dyDescent="0.25">
      <c r="A94" s="25">
        <v>271754</v>
      </c>
      <c r="B94" s="26" t="s">
        <v>3441</v>
      </c>
      <c r="C94" s="26" t="s">
        <v>3442</v>
      </c>
      <c r="D94" s="26" t="s">
        <v>3360</v>
      </c>
      <c r="E94" s="25">
        <v>3131307</v>
      </c>
      <c r="F94" s="26" t="s">
        <v>388</v>
      </c>
      <c r="G94" s="26" t="str">
        <f>VLOOKUP(E94,municípios!A:D,3,FALSE)</f>
        <v>Região Intermediária de Ipatinga</v>
      </c>
      <c r="H94" s="26">
        <f>VLOOKUP(E94,municípios!A:D,4,FALSE)</f>
        <v>0.77100000000000002</v>
      </c>
      <c r="I94" s="26" t="s">
        <v>4</v>
      </c>
      <c r="J94" s="26" t="s">
        <v>4</v>
      </c>
      <c r="K94" s="26" t="s">
        <v>4</v>
      </c>
      <c r="L94" s="26" t="s">
        <v>4</v>
      </c>
      <c r="M94" s="26" t="s">
        <v>4</v>
      </c>
      <c r="N94" s="26" t="s">
        <v>4</v>
      </c>
      <c r="O94" s="27" t="s">
        <v>3443</v>
      </c>
      <c r="P94" s="26" t="s">
        <v>4174</v>
      </c>
      <c r="Q94" s="26" t="s">
        <v>250</v>
      </c>
      <c r="R94" s="5">
        <f t="shared" si="3"/>
        <v>1</v>
      </c>
      <c r="S94" s="5">
        <f t="shared" si="4"/>
        <v>1</v>
      </c>
      <c r="T94" s="5">
        <f t="shared" si="5"/>
        <v>1</v>
      </c>
    </row>
    <row r="95" spans="1:20" ht="99.75" customHeight="1" x14ac:dyDescent="0.25">
      <c r="A95" s="25">
        <v>241527</v>
      </c>
      <c r="B95" s="26" t="s">
        <v>3803</v>
      </c>
      <c r="C95" s="26" t="s">
        <v>3804</v>
      </c>
      <c r="D95" s="26" t="s">
        <v>3379</v>
      </c>
      <c r="E95" s="25">
        <v>3167202</v>
      </c>
      <c r="F95" s="26" t="s">
        <v>343</v>
      </c>
      <c r="G95" s="26" t="str">
        <f>VLOOKUP(E95,municípios!A:D,3,FALSE)</f>
        <v>Região Intermediária de Belo Horizonte</v>
      </c>
      <c r="H95" s="26">
        <f>VLOOKUP(E95,municípios!A:D,4,FALSE)</f>
        <v>0.76</v>
      </c>
      <c r="I95" s="26" t="s">
        <v>4</v>
      </c>
      <c r="J95" s="26" t="s">
        <v>4</v>
      </c>
      <c r="K95" s="26" t="s">
        <v>4</v>
      </c>
      <c r="L95" s="26" t="s">
        <v>4</v>
      </c>
      <c r="M95" s="26" t="s">
        <v>4</v>
      </c>
      <c r="N95" s="26" t="s">
        <v>4</v>
      </c>
      <c r="O95" s="27" t="s">
        <v>657</v>
      </c>
      <c r="P95" s="26" t="s">
        <v>4174</v>
      </c>
      <c r="Q95" s="26" t="s">
        <v>250</v>
      </c>
      <c r="R95" s="5">
        <f t="shared" si="3"/>
        <v>1</v>
      </c>
      <c r="S95" s="5">
        <f t="shared" si="4"/>
        <v>1</v>
      </c>
      <c r="T95" s="5">
        <f t="shared" si="5"/>
        <v>1</v>
      </c>
    </row>
    <row r="96" spans="1:20" ht="99.75" customHeight="1" x14ac:dyDescent="0.25">
      <c r="A96" s="25">
        <v>254404</v>
      </c>
      <c r="B96" s="26" t="s">
        <v>3421</v>
      </c>
      <c r="C96" s="26" t="s">
        <v>3422</v>
      </c>
      <c r="D96" s="26" t="s">
        <v>3379</v>
      </c>
      <c r="E96" s="25">
        <v>3106200</v>
      </c>
      <c r="F96" s="26" t="s">
        <v>3</v>
      </c>
      <c r="G96" s="26" t="str">
        <f>VLOOKUP(E96,municípios!A:D,3,FALSE)</f>
        <v>Região Intermediária de Belo Horizonte</v>
      </c>
      <c r="H96" s="26">
        <f>VLOOKUP(E96,municípios!A:D,4,FALSE)</f>
        <v>0.81</v>
      </c>
      <c r="I96" s="26" t="s">
        <v>4</v>
      </c>
      <c r="J96" s="26" t="s">
        <v>5</v>
      </c>
      <c r="K96" s="26" t="s">
        <v>4</v>
      </c>
      <c r="L96" s="26" t="s">
        <v>4</v>
      </c>
      <c r="M96" s="26" t="s">
        <v>4</v>
      </c>
      <c r="N96" s="26" t="s">
        <v>4</v>
      </c>
      <c r="O96" s="27">
        <v>60.83</v>
      </c>
      <c r="P96" s="26" t="s">
        <v>4174</v>
      </c>
      <c r="Q96" s="26" t="s">
        <v>250</v>
      </c>
      <c r="R96" s="5">
        <f t="shared" si="3"/>
        <v>1</v>
      </c>
      <c r="S96" s="5">
        <f t="shared" si="4"/>
        <v>1</v>
      </c>
      <c r="T96" s="5">
        <f t="shared" si="5"/>
        <v>2</v>
      </c>
    </row>
    <row r="97" spans="1:20" ht="99.75" customHeight="1" x14ac:dyDescent="0.25">
      <c r="A97" s="25">
        <v>259035</v>
      </c>
      <c r="B97" s="26" t="s">
        <v>3787</v>
      </c>
      <c r="C97" s="26" t="s">
        <v>3720</v>
      </c>
      <c r="D97" s="26" t="s">
        <v>3379</v>
      </c>
      <c r="E97" s="25">
        <v>3136306</v>
      </c>
      <c r="F97" s="26" t="s">
        <v>3788</v>
      </c>
      <c r="G97" s="26" t="str">
        <f>VLOOKUP(E97,municípios!A:D,3,FALSE)</f>
        <v>Região Intermediária de Patos de Minas</v>
      </c>
      <c r="H97" s="26">
        <f>VLOOKUP(E97,municípios!A:D,4,FALSE)</f>
        <v>0.69699999999999995</v>
      </c>
      <c r="I97" s="26" t="s">
        <v>4</v>
      </c>
      <c r="J97" s="26" t="s">
        <v>4</v>
      </c>
      <c r="K97" s="26" t="s">
        <v>4</v>
      </c>
      <c r="L97" s="26" t="s">
        <v>4</v>
      </c>
      <c r="M97" s="26" t="s">
        <v>4</v>
      </c>
      <c r="N97" s="26" t="s">
        <v>4</v>
      </c>
      <c r="O97" s="27" t="s">
        <v>3789</v>
      </c>
      <c r="P97" s="26" t="s">
        <v>4174</v>
      </c>
      <c r="Q97" s="26" t="s">
        <v>250</v>
      </c>
      <c r="R97" s="5">
        <f t="shared" si="3"/>
        <v>1</v>
      </c>
      <c r="S97" s="5">
        <f t="shared" si="4"/>
        <v>1</v>
      </c>
      <c r="T97" s="5">
        <f t="shared" si="5"/>
        <v>2</v>
      </c>
    </row>
    <row r="98" spans="1:20" ht="99.75" customHeight="1" x14ac:dyDescent="0.25">
      <c r="A98" s="25">
        <v>240120</v>
      </c>
      <c r="B98" s="26" t="s">
        <v>3704</v>
      </c>
      <c r="C98" s="26" t="s">
        <v>3705</v>
      </c>
      <c r="D98" s="26" t="s">
        <v>3358</v>
      </c>
      <c r="E98" s="25">
        <v>3167202</v>
      </c>
      <c r="F98" s="26" t="s">
        <v>343</v>
      </c>
      <c r="G98" s="26" t="str">
        <f>VLOOKUP(E98,municípios!A:D,3,FALSE)</f>
        <v>Região Intermediária de Belo Horizonte</v>
      </c>
      <c r="H98" s="26">
        <f>VLOOKUP(E98,municípios!A:D,4,FALSE)</f>
        <v>0.76</v>
      </c>
      <c r="I98" s="26" t="s">
        <v>4</v>
      </c>
      <c r="J98" s="26" t="s">
        <v>4</v>
      </c>
      <c r="K98" s="26" t="s">
        <v>4</v>
      </c>
      <c r="L98" s="26" t="s">
        <v>4</v>
      </c>
      <c r="M98" s="26" t="s">
        <v>4</v>
      </c>
      <c r="N98" s="26" t="s">
        <v>4</v>
      </c>
      <c r="O98" s="27" t="s">
        <v>3706</v>
      </c>
      <c r="P98" s="26" t="s">
        <v>4174</v>
      </c>
      <c r="Q98" s="26" t="s">
        <v>250</v>
      </c>
      <c r="R98" s="5">
        <f t="shared" si="3"/>
        <v>1</v>
      </c>
      <c r="S98" s="5">
        <f t="shared" si="4"/>
        <v>1</v>
      </c>
      <c r="T98" s="5">
        <f t="shared" si="5"/>
        <v>1</v>
      </c>
    </row>
    <row r="99" spans="1:20" ht="99.75" customHeight="1" x14ac:dyDescent="0.25">
      <c r="A99" s="25">
        <v>242465</v>
      </c>
      <c r="B99" s="26" t="s">
        <v>3596</v>
      </c>
      <c r="C99" s="26" t="s">
        <v>3597</v>
      </c>
      <c r="D99" s="26" t="s">
        <v>3517</v>
      </c>
      <c r="E99" s="25">
        <v>3105608</v>
      </c>
      <c r="F99" s="26" t="s">
        <v>718</v>
      </c>
      <c r="G99" s="26" t="str">
        <f>VLOOKUP(E99,municípios!A:D,3,FALSE)</f>
        <v>Região Intermediária de Barbacena</v>
      </c>
      <c r="H99" s="26">
        <f>VLOOKUP(E99,municípios!A:D,4,FALSE)</f>
        <v>0.76900000000000002</v>
      </c>
      <c r="I99" s="26" t="s">
        <v>4</v>
      </c>
      <c r="J99" s="26" t="s">
        <v>4</v>
      </c>
      <c r="K99" s="26" t="s">
        <v>4</v>
      </c>
      <c r="L99" s="26" t="s">
        <v>4</v>
      </c>
      <c r="M99" s="26" t="s">
        <v>4</v>
      </c>
      <c r="N99" s="26" t="s">
        <v>4</v>
      </c>
      <c r="O99" s="27" t="s">
        <v>3598</v>
      </c>
      <c r="P99" s="26" t="s">
        <v>4174</v>
      </c>
      <c r="Q99" s="26" t="s">
        <v>250</v>
      </c>
      <c r="R99" s="5">
        <f t="shared" si="3"/>
        <v>1</v>
      </c>
      <c r="S99" s="5">
        <f t="shared" si="4"/>
        <v>1</v>
      </c>
      <c r="T99" s="5">
        <f t="shared" si="5"/>
        <v>1</v>
      </c>
    </row>
    <row r="100" spans="1:20" ht="99.75" customHeight="1" x14ac:dyDescent="0.25">
      <c r="A100" s="25">
        <v>245927</v>
      </c>
      <c r="B100" s="26" t="s">
        <v>3801</v>
      </c>
      <c r="C100" s="26" t="s">
        <v>3802</v>
      </c>
      <c r="D100" s="26" t="s">
        <v>3379</v>
      </c>
      <c r="E100" s="25">
        <v>3136702</v>
      </c>
      <c r="F100" s="26" t="s">
        <v>159</v>
      </c>
      <c r="G100" s="26" t="str">
        <f>VLOOKUP(E100,municípios!A:D,3,FALSE)</f>
        <v>Região Intermediária de Juíz de Fora</v>
      </c>
      <c r="H100" s="26">
        <f>VLOOKUP(E100,municípios!A:D,4,FALSE)</f>
        <v>0.77800000000000002</v>
      </c>
      <c r="I100" s="26" t="s">
        <v>4</v>
      </c>
      <c r="J100" s="26" t="s">
        <v>4</v>
      </c>
      <c r="K100" s="26" t="s">
        <v>4</v>
      </c>
      <c r="L100" s="26" t="s">
        <v>4</v>
      </c>
      <c r="M100" s="26" t="s">
        <v>4</v>
      </c>
      <c r="N100" s="26" t="s">
        <v>4</v>
      </c>
      <c r="O100" s="27" t="s">
        <v>2605</v>
      </c>
      <c r="P100" s="26" t="s">
        <v>4174</v>
      </c>
      <c r="Q100" s="26" t="s">
        <v>250</v>
      </c>
      <c r="R100" s="5">
        <f t="shared" si="3"/>
        <v>1</v>
      </c>
      <c r="S100" s="5">
        <f t="shared" si="4"/>
        <v>1</v>
      </c>
      <c r="T100" s="5">
        <f t="shared" si="5"/>
        <v>1</v>
      </c>
    </row>
    <row r="101" spans="1:20" ht="99.75" customHeight="1" x14ac:dyDescent="0.25">
      <c r="A101" s="25">
        <v>276057</v>
      </c>
      <c r="B101" s="26" t="s">
        <v>3466</v>
      </c>
      <c r="C101" s="26" t="s">
        <v>2179</v>
      </c>
      <c r="D101" s="26" t="s">
        <v>3467</v>
      </c>
      <c r="E101" s="25">
        <v>3106200</v>
      </c>
      <c r="F101" s="26" t="s">
        <v>3</v>
      </c>
      <c r="G101" s="26" t="str">
        <f>VLOOKUP(E101,municípios!A:D,3,FALSE)</f>
        <v>Região Intermediária de Belo Horizonte</v>
      </c>
      <c r="H101" s="26">
        <f>VLOOKUP(E101,municípios!A:D,4,FALSE)</f>
        <v>0.81</v>
      </c>
      <c r="I101" s="26" t="s">
        <v>4</v>
      </c>
      <c r="J101" s="26" t="s">
        <v>4</v>
      </c>
      <c r="K101" s="26" t="s">
        <v>4</v>
      </c>
      <c r="L101" s="26" t="s">
        <v>4</v>
      </c>
      <c r="M101" s="26" t="s">
        <v>4</v>
      </c>
      <c r="N101" s="26" t="s">
        <v>4</v>
      </c>
      <c r="O101" s="27" t="s">
        <v>3468</v>
      </c>
      <c r="P101" s="26" t="s">
        <v>4174</v>
      </c>
      <c r="Q101" s="26" t="s">
        <v>250</v>
      </c>
      <c r="R101" s="5">
        <f t="shared" si="3"/>
        <v>1</v>
      </c>
      <c r="S101" s="5">
        <f t="shared" si="4"/>
        <v>1</v>
      </c>
      <c r="T101" s="5">
        <f t="shared" si="5"/>
        <v>1</v>
      </c>
    </row>
    <row r="102" spans="1:20" ht="99.75" customHeight="1" x14ac:dyDescent="0.25">
      <c r="A102" s="25">
        <v>253439</v>
      </c>
      <c r="B102" s="26" t="s">
        <v>3796</v>
      </c>
      <c r="C102" s="26" t="s">
        <v>3797</v>
      </c>
      <c r="D102" s="26" t="s">
        <v>3379</v>
      </c>
      <c r="E102" s="25">
        <v>3106200</v>
      </c>
      <c r="F102" s="26" t="s">
        <v>3</v>
      </c>
      <c r="G102" s="26" t="str">
        <f>VLOOKUP(E102,municípios!A:D,3,FALSE)</f>
        <v>Região Intermediária de Belo Horizonte</v>
      </c>
      <c r="H102" s="26">
        <f>VLOOKUP(E102,municípios!A:D,4,FALSE)</f>
        <v>0.81</v>
      </c>
      <c r="I102" s="26" t="s">
        <v>4</v>
      </c>
      <c r="J102" s="26" t="s">
        <v>5</v>
      </c>
      <c r="K102" s="26" t="s">
        <v>4</v>
      </c>
      <c r="L102" s="26" t="s">
        <v>4</v>
      </c>
      <c r="M102" s="26" t="s">
        <v>4</v>
      </c>
      <c r="N102" s="26" t="s">
        <v>4</v>
      </c>
      <c r="O102" s="27" t="s">
        <v>3798</v>
      </c>
      <c r="P102" s="26" t="s">
        <v>4174</v>
      </c>
      <c r="Q102" s="26" t="s">
        <v>250</v>
      </c>
      <c r="R102" s="5">
        <f t="shared" si="3"/>
        <v>1</v>
      </c>
      <c r="S102" s="5">
        <f t="shared" si="4"/>
        <v>1</v>
      </c>
      <c r="T102" s="5">
        <f t="shared" si="5"/>
        <v>1</v>
      </c>
    </row>
    <row r="103" spans="1:20" ht="99.75" customHeight="1" x14ac:dyDescent="0.25">
      <c r="A103" s="25">
        <v>274983</v>
      </c>
      <c r="B103" s="26" t="s">
        <v>3779</v>
      </c>
      <c r="C103" s="26" t="s">
        <v>3780</v>
      </c>
      <c r="D103" s="26" t="s">
        <v>3379</v>
      </c>
      <c r="E103" s="25">
        <v>3106200</v>
      </c>
      <c r="F103" s="26" t="s">
        <v>3</v>
      </c>
      <c r="G103" s="26" t="str">
        <f>VLOOKUP(E103,municípios!A:D,3,FALSE)</f>
        <v>Região Intermediária de Belo Horizonte</v>
      </c>
      <c r="H103" s="26">
        <f>VLOOKUP(E103,municípios!A:D,4,FALSE)</f>
        <v>0.81</v>
      </c>
      <c r="I103" s="26" t="s">
        <v>4</v>
      </c>
      <c r="J103" s="26" t="s">
        <v>4</v>
      </c>
      <c r="K103" s="26" t="s">
        <v>4</v>
      </c>
      <c r="L103" s="26" t="s">
        <v>4</v>
      </c>
      <c r="M103" s="26" t="s">
        <v>4</v>
      </c>
      <c r="N103" s="26" t="s">
        <v>5</v>
      </c>
      <c r="O103" s="27" t="s">
        <v>3781</v>
      </c>
      <c r="P103" s="26" t="s">
        <v>4174</v>
      </c>
      <c r="Q103" s="26" t="s">
        <v>250</v>
      </c>
      <c r="R103" s="5">
        <f t="shared" si="3"/>
        <v>1</v>
      </c>
      <c r="S103" s="5">
        <f t="shared" si="4"/>
        <v>1</v>
      </c>
      <c r="T103" s="5">
        <f t="shared" si="5"/>
        <v>1</v>
      </c>
    </row>
    <row r="104" spans="1:20" ht="99.75" customHeight="1" x14ac:dyDescent="0.25">
      <c r="A104" s="25">
        <v>259318</v>
      </c>
      <c r="B104" s="26" t="s">
        <v>3671</v>
      </c>
      <c r="C104" s="26" t="s">
        <v>3672</v>
      </c>
      <c r="D104" s="26" t="s">
        <v>3358</v>
      </c>
      <c r="E104" s="25">
        <v>3102001</v>
      </c>
      <c r="F104" s="26" t="s">
        <v>3673</v>
      </c>
      <c r="G104" s="26" t="str">
        <f>VLOOKUP(E104,municípios!A:D,3,FALSE)</f>
        <v>Região Intermediária de Varginha</v>
      </c>
      <c r="H104" s="26">
        <f>VLOOKUP(E104,municípios!A:D,4,FALSE)</f>
        <v>0.66800000000000004</v>
      </c>
      <c r="I104" s="26" t="s">
        <v>4</v>
      </c>
      <c r="J104" s="26" t="s">
        <v>4</v>
      </c>
      <c r="K104" s="26" t="s">
        <v>4</v>
      </c>
      <c r="L104" s="26" t="s">
        <v>4</v>
      </c>
      <c r="M104" s="26" t="s">
        <v>4</v>
      </c>
      <c r="N104" s="26" t="s">
        <v>4</v>
      </c>
      <c r="O104" s="27" t="s">
        <v>3406</v>
      </c>
      <c r="P104" s="26" t="s">
        <v>4174</v>
      </c>
      <c r="Q104" s="26" t="s">
        <v>250</v>
      </c>
      <c r="R104" s="5">
        <f t="shared" si="3"/>
        <v>1</v>
      </c>
      <c r="S104" s="5">
        <f t="shared" si="4"/>
        <v>1</v>
      </c>
      <c r="T104" s="5">
        <f t="shared" si="5"/>
        <v>1</v>
      </c>
    </row>
    <row r="105" spans="1:20" ht="99.75" customHeight="1" x14ac:dyDescent="0.25">
      <c r="A105" s="25">
        <v>258666</v>
      </c>
      <c r="B105" s="26" t="s">
        <v>3790</v>
      </c>
      <c r="C105" s="26" t="s">
        <v>3791</v>
      </c>
      <c r="D105" s="26" t="s">
        <v>3379</v>
      </c>
      <c r="E105" s="25">
        <v>3170206</v>
      </c>
      <c r="F105" s="26" t="s">
        <v>163</v>
      </c>
      <c r="G105" s="26" t="str">
        <f>VLOOKUP(E105,municípios!A:D,3,FALSE)</f>
        <v>Região Intermediária de Uberlândia</v>
      </c>
      <c r="H105" s="26">
        <f>VLOOKUP(E105,municípios!A:D,4,FALSE)</f>
        <v>0.78900000000000003</v>
      </c>
      <c r="I105" s="26" t="s">
        <v>4</v>
      </c>
      <c r="J105" s="26" t="s">
        <v>4</v>
      </c>
      <c r="K105" s="26" t="s">
        <v>4</v>
      </c>
      <c r="L105" s="26" t="s">
        <v>4</v>
      </c>
      <c r="M105" s="26" t="s">
        <v>4</v>
      </c>
      <c r="N105" s="26" t="s">
        <v>5</v>
      </c>
      <c r="O105" s="27" t="s">
        <v>3792</v>
      </c>
      <c r="P105" s="26" t="s">
        <v>4174</v>
      </c>
      <c r="Q105" s="26" t="s">
        <v>250</v>
      </c>
      <c r="R105" s="5">
        <f t="shared" si="3"/>
        <v>1</v>
      </c>
      <c r="S105" s="5">
        <f t="shared" si="4"/>
        <v>1</v>
      </c>
      <c r="T105" s="5">
        <f t="shared" si="5"/>
        <v>1</v>
      </c>
    </row>
    <row r="106" spans="1:20" ht="99.75" customHeight="1" x14ac:dyDescent="0.25">
      <c r="A106" s="25">
        <v>270627</v>
      </c>
      <c r="B106" s="26" t="s">
        <v>3485</v>
      </c>
      <c r="C106" s="26" t="s">
        <v>527</v>
      </c>
      <c r="D106" s="26" t="s">
        <v>3467</v>
      </c>
      <c r="E106" s="25">
        <v>3106200</v>
      </c>
      <c r="F106" s="26" t="s">
        <v>3</v>
      </c>
      <c r="G106" s="26" t="str">
        <f>VLOOKUP(E106,municípios!A:D,3,FALSE)</f>
        <v>Região Intermediária de Belo Horizonte</v>
      </c>
      <c r="H106" s="26">
        <f>VLOOKUP(E106,municípios!A:D,4,FALSE)</f>
        <v>0.81</v>
      </c>
      <c r="I106" s="26" t="s">
        <v>4</v>
      </c>
      <c r="J106" s="26" t="s">
        <v>5</v>
      </c>
      <c r="K106" s="26" t="s">
        <v>4</v>
      </c>
      <c r="L106" s="26" t="s">
        <v>4</v>
      </c>
      <c r="M106" s="26" t="s">
        <v>4</v>
      </c>
      <c r="N106" s="26" t="s">
        <v>4</v>
      </c>
      <c r="O106" s="27" t="s">
        <v>3486</v>
      </c>
      <c r="P106" s="26" t="s">
        <v>4174</v>
      </c>
      <c r="Q106" s="26" t="s">
        <v>250</v>
      </c>
      <c r="R106" s="5">
        <f t="shared" si="3"/>
        <v>1</v>
      </c>
      <c r="S106" s="5">
        <f t="shared" si="4"/>
        <v>1</v>
      </c>
      <c r="T106" s="5">
        <f t="shared" si="5"/>
        <v>1</v>
      </c>
    </row>
    <row r="107" spans="1:20" ht="99.75" customHeight="1" x14ac:dyDescent="0.25">
      <c r="A107" s="25">
        <v>270165</v>
      </c>
      <c r="B107" s="26" t="s">
        <v>3644</v>
      </c>
      <c r="C107" s="26" t="s">
        <v>3645</v>
      </c>
      <c r="D107" s="26" t="s">
        <v>3358</v>
      </c>
      <c r="E107" s="25">
        <v>3118601</v>
      </c>
      <c r="F107" s="26" t="s">
        <v>69</v>
      </c>
      <c r="G107" s="26" t="str">
        <f>VLOOKUP(E107,municípios!A:D,3,FALSE)</f>
        <v>Região Intermediária de Belo Horizonte</v>
      </c>
      <c r="H107" s="26">
        <f>VLOOKUP(E107,municípios!A:D,4,FALSE)</f>
        <v>0.75600000000000001</v>
      </c>
      <c r="I107" s="26" t="s">
        <v>4</v>
      </c>
      <c r="J107" s="26" t="s">
        <v>5</v>
      </c>
      <c r="K107" s="26" t="s">
        <v>4</v>
      </c>
      <c r="L107" s="26" t="s">
        <v>4</v>
      </c>
      <c r="M107" s="26" t="s">
        <v>4</v>
      </c>
      <c r="N107" s="26" t="s">
        <v>4</v>
      </c>
      <c r="O107" s="27" t="s">
        <v>3646</v>
      </c>
      <c r="P107" s="26" t="s">
        <v>4174</v>
      </c>
      <c r="Q107" s="26" t="s">
        <v>250</v>
      </c>
      <c r="R107" s="5">
        <f t="shared" si="3"/>
        <v>1</v>
      </c>
      <c r="S107" s="5">
        <f t="shared" si="4"/>
        <v>1</v>
      </c>
      <c r="T107" s="5">
        <f t="shared" si="5"/>
        <v>1</v>
      </c>
    </row>
    <row r="108" spans="1:20" ht="99.75" customHeight="1" x14ac:dyDescent="0.25">
      <c r="A108" s="25">
        <v>259263</v>
      </c>
      <c r="B108" s="26" t="s">
        <v>3785</v>
      </c>
      <c r="C108" s="26" t="s">
        <v>3786</v>
      </c>
      <c r="D108" s="26" t="s">
        <v>3379</v>
      </c>
      <c r="E108" s="25">
        <v>3106200</v>
      </c>
      <c r="F108" s="26" t="s">
        <v>3</v>
      </c>
      <c r="G108" s="26" t="str">
        <f>VLOOKUP(E108,municípios!A:D,3,FALSE)</f>
        <v>Região Intermediária de Belo Horizonte</v>
      </c>
      <c r="H108" s="26">
        <f>VLOOKUP(E108,municípios!A:D,4,FALSE)</f>
        <v>0.81</v>
      </c>
      <c r="I108" s="26" t="s">
        <v>4</v>
      </c>
      <c r="J108" s="26" t="s">
        <v>4</v>
      </c>
      <c r="K108" s="26" t="s">
        <v>4</v>
      </c>
      <c r="L108" s="26" t="s">
        <v>5</v>
      </c>
      <c r="M108" s="26" t="s">
        <v>4</v>
      </c>
      <c r="N108" s="26" t="s">
        <v>4</v>
      </c>
      <c r="O108" s="27" t="s">
        <v>3014</v>
      </c>
      <c r="P108" s="26" t="s">
        <v>4174</v>
      </c>
      <c r="Q108" s="26" t="s">
        <v>250</v>
      </c>
      <c r="R108" s="5">
        <f t="shared" si="3"/>
        <v>1</v>
      </c>
      <c r="S108" s="5">
        <f t="shared" si="4"/>
        <v>1</v>
      </c>
      <c r="T108" s="5">
        <f t="shared" si="5"/>
        <v>1</v>
      </c>
    </row>
    <row r="109" spans="1:20" ht="99.75" customHeight="1" x14ac:dyDescent="0.25">
      <c r="A109" s="25">
        <v>270393</v>
      </c>
      <c r="B109" s="26" t="s">
        <v>3640</v>
      </c>
      <c r="C109" s="26" t="s">
        <v>3641</v>
      </c>
      <c r="D109" s="26" t="s">
        <v>3358</v>
      </c>
      <c r="E109" s="25">
        <v>3170206</v>
      </c>
      <c r="F109" s="26" t="s">
        <v>3642</v>
      </c>
      <c r="G109" s="26" t="str">
        <f>VLOOKUP(E109,municípios!A:D,3,FALSE)</f>
        <v>Região Intermediária de Uberlândia</v>
      </c>
      <c r="H109" s="26">
        <f>VLOOKUP(E109,municípios!A:D,4,FALSE)</f>
        <v>0.78900000000000003</v>
      </c>
      <c r="I109" s="26" t="s">
        <v>4</v>
      </c>
      <c r="J109" s="26" t="s">
        <v>4</v>
      </c>
      <c r="K109" s="26" t="s">
        <v>4</v>
      </c>
      <c r="L109" s="26" t="s">
        <v>4</v>
      </c>
      <c r="M109" s="26" t="s">
        <v>4</v>
      </c>
      <c r="N109" s="26" t="s">
        <v>5</v>
      </c>
      <c r="O109" s="27" t="s">
        <v>3643</v>
      </c>
      <c r="P109" s="26" t="s">
        <v>4174</v>
      </c>
      <c r="Q109" s="26" t="s">
        <v>250</v>
      </c>
      <c r="R109" s="5">
        <f t="shared" si="3"/>
        <v>1</v>
      </c>
      <c r="S109" s="5">
        <f t="shared" si="4"/>
        <v>1</v>
      </c>
      <c r="T109" s="5">
        <f t="shared" si="5"/>
        <v>1</v>
      </c>
    </row>
    <row r="110" spans="1:20" ht="99.75" customHeight="1" x14ac:dyDescent="0.25">
      <c r="A110" s="25">
        <v>257074</v>
      </c>
      <c r="B110" s="26" t="s">
        <v>3674</v>
      </c>
      <c r="C110" s="26" t="s">
        <v>3675</v>
      </c>
      <c r="D110" s="26" t="s">
        <v>3358</v>
      </c>
      <c r="E110" s="25">
        <v>3106200</v>
      </c>
      <c r="F110" s="26" t="s">
        <v>3</v>
      </c>
      <c r="G110" s="26" t="str">
        <f>VLOOKUP(E110,municípios!A:D,3,FALSE)</f>
        <v>Região Intermediária de Belo Horizonte</v>
      </c>
      <c r="H110" s="26">
        <f>VLOOKUP(E110,municípios!A:D,4,FALSE)</f>
        <v>0.81</v>
      </c>
      <c r="I110" s="26" t="s">
        <v>4</v>
      </c>
      <c r="J110" s="26" t="s">
        <v>4</v>
      </c>
      <c r="K110" s="26" t="s">
        <v>4</v>
      </c>
      <c r="L110" s="26" t="s">
        <v>4</v>
      </c>
      <c r="M110" s="26" t="s">
        <v>4</v>
      </c>
      <c r="N110" s="26" t="s">
        <v>5</v>
      </c>
      <c r="O110" s="27" t="s">
        <v>3676</v>
      </c>
      <c r="P110" s="26" t="s">
        <v>4174</v>
      </c>
      <c r="Q110" s="26" t="s">
        <v>250</v>
      </c>
      <c r="R110" s="5">
        <f t="shared" si="3"/>
        <v>1</v>
      </c>
      <c r="S110" s="5">
        <f t="shared" si="4"/>
        <v>1</v>
      </c>
      <c r="T110" s="5">
        <f t="shared" si="5"/>
        <v>1</v>
      </c>
    </row>
    <row r="111" spans="1:20" ht="99.75" customHeight="1" x14ac:dyDescent="0.25">
      <c r="A111" s="25">
        <v>237158</v>
      </c>
      <c r="B111" s="26" t="s">
        <v>3805</v>
      </c>
      <c r="C111" s="26" t="s">
        <v>3806</v>
      </c>
      <c r="D111" s="26" t="s">
        <v>3379</v>
      </c>
      <c r="E111" s="25">
        <v>3170107</v>
      </c>
      <c r="F111" s="26" t="s">
        <v>287</v>
      </c>
      <c r="G111" s="26" t="str">
        <f>VLOOKUP(E111,municípios!A:D,3,FALSE)</f>
        <v>Região Intermediária de Uberaba</v>
      </c>
      <c r="H111" s="26">
        <f>VLOOKUP(E111,municípios!A:D,4,FALSE)</f>
        <v>0.77200000000000002</v>
      </c>
      <c r="I111" s="26" t="s">
        <v>5</v>
      </c>
      <c r="J111" s="26" t="s">
        <v>4</v>
      </c>
      <c r="K111" s="26" t="s">
        <v>4</v>
      </c>
      <c r="L111" s="26" t="s">
        <v>4</v>
      </c>
      <c r="M111" s="26" t="s">
        <v>4</v>
      </c>
      <c r="N111" s="26" t="s">
        <v>4</v>
      </c>
      <c r="O111" s="27" t="s">
        <v>3807</v>
      </c>
      <c r="P111" s="26" t="s">
        <v>4174</v>
      </c>
      <c r="Q111" s="26" t="s">
        <v>250</v>
      </c>
      <c r="R111" s="5">
        <f t="shared" si="3"/>
        <v>1</v>
      </c>
      <c r="S111" s="5">
        <f t="shared" si="4"/>
        <v>1</v>
      </c>
      <c r="T111" s="5">
        <f t="shared" si="5"/>
        <v>1</v>
      </c>
    </row>
    <row r="112" spans="1:20" ht="99.75" customHeight="1" x14ac:dyDescent="0.25">
      <c r="A112" s="25">
        <v>237697</v>
      </c>
      <c r="B112" s="26" t="s">
        <v>3614</v>
      </c>
      <c r="C112" s="26" t="s">
        <v>3615</v>
      </c>
      <c r="D112" s="26" t="s">
        <v>3517</v>
      </c>
      <c r="E112" s="25">
        <v>3106200</v>
      </c>
      <c r="F112" s="26" t="s">
        <v>3</v>
      </c>
      <c r="G112" s="26" t="str">
        <f>VLOOKUP(E112,municípios!A:D,3,FALSE)</f>
        <v>Região Intermediária de Belo Horizonte</v>
      </c>
      <c r="H112" s="26">
        <f>VLOOKUP(E112,municípios!A:D,4,FALSE)</f>
        <v>0.81</v>
      </c>
      <c r="I112" s="26" t="s">
        <v>4</v>
      </c>
      <c r="J112" s="26" t="s">
        <v>4</v>
      </c>
      <c r="K112" s="26" t="s">
        <v>4</v>
      </c>
      <c r="L112" s="26" t="s">
        <v>4</v>
      </c>
      <c r="M112" s="26" t="s">
        <v>4</v>
      </c>
      <c r="N112" s="26" t="s">
        <v>4</v>
      </c>
      <c r="O112" s="27" t="s">
        <v>3616</v>
      </c>
      <c r="P112" s="26" t="s">
        <v>86</v>
      </c>
      <c r="Q112" s="28"/>
      <c r="R112" s="5">
        <f t="shared" si="3"/>
        <v>1</v>
      </c>
      <c r="S112" s="5">
        <f t="shared" si="4"/>
        <v>1</v>
      </c>
      <c r="T112" s="5">
        <f t="shared" si="5"/>
        <v>1</v>
      </c>
    </row>
    <row r="113" spans="1:20" ht="99.75" customHeight="1" x14ac:dyDescent="0.25">
      <c r="A113" s="25">
        <v>271489</v>
      </c>
      <c r="B113" s="26" t="s">
        <v>3479</v>
      </c>
      <c r="C113" s="26" t="s">
        <v>3480</v>
      </c>
      <c r="D113" s="26" t="s">
        <v>3360</v>
      </c>
      <c r="E113" s="25">
        <v>3106200</v>
      </c>
      <c r="F113" s="26" t="s">
        <v>3</v>
      </c>
      <c r="G113" s="26" t="str">
        <f>VLOOKUP(E113,municípios!A:D,3,FALSE)</f>
        <v>Região Intermediária de Belo Horizonte</v>
      </c>
      <c r="H113" s="26">
        <f>VLOOKUP(E113,municípios!A:D,4,FALSE)</f>
        <v>0.81</v>
      </c>
      <c r="I113" s="26" t="s">
        <v>4</v>
      </c>
      <c r="J113" s="26" t="s">
        <v>4</v>
      </c>
      <c r="K113" s="26" t="s">
        <v>4</v>
      </c>
      <c r="L113" s="26" t="s">
        <v>4</v>
      </c>
      <c r="M113" s="26" t="s">
        <v>4</v>
      </c>
      <c r="N113" s="26" t="s">
        <v>5</v>
      </c>
      <c r="O113" s="27" t="s">
        <v>180</v>
      </c>
      <c r="P113" s="26" t="s">
        <v>86</v>
      </c>
      <c r="Q113" s="28"/>
      <c r="R113" s="5">
        <f t="shared" si="3"/>
        <v>1</v>
      </c>
      <c r="S113" s="5">
        <f t="shared" si="4"/>
        <v>1</v>
      </c>
      <c r="T113" s="5">
        <f t="shared" si="5"/>
        <v>2</v>
      </c>
    </row>
    <row r="114" spans="1:20" ht="99.75" customHeight="1" x14ac:dyDescent="0.25">
      <c r="A114" s="25">
        <v>271523</v>
      </c>
      <c r="B114" s="26" t="s">
        <v>3394</v>
      </c>
      <c r="C114" s="26" t="s">
        <v>3395</v>
      </c>
      <c r="D114" s="26" t="s">
        <v>3379</v>
      </c>
      <c r="E114" s="25">
        <v>3136702</v>
      </c>
      <c r="F114" s="26" t="s">
        <v>159</v>
      </c>
      <c r="G114" s="26" t="str">
        <f>VLOOKUP(E114,municípios!A:D,3,FALSE)</f>
        <v>Região Intermediária de Juíz de Fora</v>
      </c>
      <c r="H114" s="26">
        <f>VLOOKUP(E114,municípios!A:D,4,FALSE)</f>
        <v>0.77800000000000002</v>
      </c>
      <c r="I114" s="26" t="s">
        <v>4</v>
      </c>
      <c r="J114" s="26" t="s">
        <v>4</v>
      </c>
      <c r="K114" s="26" t="s">
        <v>4</v>
      </c>
      <c r="L114" s="26" t="s">
        <v>4</v>
      </c>
      <c r="M114" s="26" t="s">
        <v>4</v>
      </c>
      <c r="N114" s="26" t="s">
        <v>4</v>
      </c>
      <c r="O114" s="27" t="s">
        <v>1384</v>
      </c>
      <c r="P114" s="26" t="s">
        <v>86</v>
      </c>
      <c r="Q114" s="28"/>
      <c r="R114" s="5">
        <f t="shared" si="3"/>
        <v>1</v>
      </c>
      <c r="S114" s="5">
        <f t="shared" si="4"/>
        <v>1</v>
      </c>
      <c r="T114" s="5">
        <f t="shared" si="5"/>
        <v>1</v>
      </c>
    </row>
    <row r="115" spans="1:20" ht="99.75" customHeight="1" x14ac:dyDescent="0.25">
      <c r="A115" s="25">
        <v>276104</v>
      </c>
      <c r="B115" s="26" t="s">
        <v>3686</v>
      </c>
      <c r="C115" s="26" t="s">
        <v>3687</v>
      </c>
      <c r="D115" s="26" t="s">
        <v>3358</v>
      </c>
      <c r="E115" s="25">
        <v>3106200</v>
      </c>
      <c r="F115" s="26" t="s">
        <v>3</v>
      </c>
      <c r="G115" s="26" t="str">
        <f>VLOOKUP(E115,municípios!A:D,3,FALSE)</f>
        <v>Região Intermediária de Belo Horizonte</v>
      </c>
      <c r="H115" s="26">
        <f>VLOOKUP(E115,municípios!A:D,4,FALSE)</f>
        <v>0.81</v>
      </c>
      <c r="I115" s="26" t="s">
        <v>4</v>
      </c>
      <c r="J115" s="26" t="s">
        <v>5</v>
      </c>
      <c r="K115" s="26" t="s">
        <v>4</v>
      </c>
      <c r="L115" s="26" t="s">
        <v>4</v>
      </c>
      <c r="M115" s="26" t="s">
        <v>4</v>
      </c>
      <c r="N115" s="26" t="s">
        <v>4</v>
      </c>
      <c r="O115" s="26">
        <v>87.5</v>
      </c>
      <c r="P115" s="26" t="s">
        <v>86</v>
      </c>
      <c r="Q115" s="26"/>
      <c r="R115" s="5">
        <f t="shared" si="3"/>
        <v>1</v>
      </c>
      <c r="S115" s="5">
        <f t="shared" si="4"/>
        <v>2</v>
      </c>
      <c r="T115" s="5">
        <f t="shared" si="5"/>
        <v>2</v>
      </c>
    </row>
    <row r="116" spans="1:20" ht="99.75" customHeight="1" x14ac:dyDescent="0.25">
      <c r="A116" s="25">
        <v>275098</v>
      </c>
      <c r="B116" s="26" t="s">
        <v>3717</v>
      </c>
      <c r="C116" s="27" t="s">
        <v>3718</v>
      </c>
      <c r="D116" s="26" t="s">
        <v>3358</v>
      </c>
      <c r="E116" s="25">
        <v>3170107</v>
      </c>
      <c r="F116" s="26" t="s">
        <v>287</v>
      </c>
      <c r="G116" s="26" t="str">
        <f>VLOOKUP(E116,municípios!A:D,3,FALSE)</f>
        <v>Região Intermediária de Uberaba</v>
      </c>
      <c r="H116" s="26">
        <f>VLOOKUP(E116,municípios!A:D,4,FALSE)</f>
        <v>0.77200000000000002</v>
      </c>
      <c r="I116" s="26" t="s">
        <v>4</v>
      </c>
      <c r="J116" s="26" t="s">
        <v>4</v>
      </c>
      <c r="K116" s="26" t="s">
        <v>4</v>
      </c>
      <c r="L116" s="26" t="s">
        <v>4</v>
      </c>
      <c r="M116" s="26" t="s">
        <v>4</v>
      </c>
      <c r="N116" s="26" t="s">
        <v>4</v>
      </c>
      <c r="O116" s="26">
        <v>90</v>
      </c>
      <c r="P116" s="26" t="s">
        <v>86</v>
      </c>
      <c r="Q116" s="26"/>
      <c r="R116" s="5">
        <f t="shared" si="3"/>
        <v>1</v>
      </c>
      <c r="S116" s="5">
        <f t="shared" si="4"/>
        <v>1</v>
      </c>
      <c r="T116" s="5">
        <f t="shared" si="5"/>
        <v>1</v>
      </c>
    </row>
    <row r="117" spans="1:20" ht="99.75" customHeight="1" x14ac:dyDescent="0.25">
      <c r="A117" s="25">
        <v>238246</v>
      </c>
      <c r="B117" s="26" t="s">
        <v>3592</v>
      </c>
      <c r="C117" s="26" t="s">
        <v>3593</v>
      </c>
      <c r="D117" s="26" t="s">
        <v>3379</v>
      </c>
      <c r="E117" s="25">
        <v>3136702</v>
      </c>
      <c r="F117" s="26" t="s">
        <v>159</v>
      </c>
      <c r="G117" s="26" t="str">
        <f>VLOOKUP(E117,municípios!A:D,3,FALSE)</f>
        <v>Região Intermediária de Juíz de Fora</v>
      </c>
      <c r="H117" s="26">
        <f>VLOOKUP(E117,municípios!A:D,4,FALSE)</f>
        <v>0.77800000000000002</v>
      </c>
      <c r="I117" s="26" t="s">
        <v>4</v>
      </c>
      <c r="J117" s="26" t="s">
        <v>4</v>
      </c>
      <c r="K117" s="26" t="s">
        <v>4</v>
      </c>
      <c r="L117" s="26" t="s">
        <v>4</v>
      </c>
      <c r="M117" s="26" t="s">
        <v>4</v>
      </c>
      <c r="N117" s="26" t="s">
        <v>4</v>
      </c>
      <c r="O117" s="27" t="s">
        <v>3380</v>
      </c>
      <c r="P117" s="26" t="s">
        <v>86</v>
      </c>
      <c r="Q117" s="28"/>
      <c r="R117" s="5">
        <f t="shared" si="3"/>
        <v>1</v>
      </c>
      <c r="S117" s="5">
        <f t="shared" si="4"/>
        <v>1</v>
      </c>
      <c r="T117" s="5">
        <f t="shared" si="5"/>
        <v>1</v>
      </c>
    </row>
    <row r="118" spans="1:20" ht="99.75" customHeight="1" x14ac:dyDescent="0.25">
      <c r="A118" s="25">
        <v>237032</v>
      </c>
      <c r="B118" s="26" t="s">
        <v>3628</v>
      </c>
      <c r="C118" s="26" t="s">
        <v>3629</v>
      </c>
      <c r="D118" s="26" t="s">
        <v>3517</v>
      </c>
      <c r="E118" s="25">
        <v>3136702</v>
      </c>
      <c r="F118" s="26" t="s">
        <v>159</v>
      </c>
      <c r="G118" s="26" t="str">
        <f>VLOOKUP(E118,municípios!A:D,3,FALSE)</f>
        <v>Região Intermediária de Juíz de Fora</v>
      </c>
      <c r="H118" s="26">
        <f>VLOOKUP(E118,municípios!A:D,4,FALSE)</f>
        <v>0.77800000000000002</v>
      </c>
      <c r="I118" s="26" t="s">
        <v>4</v>
      </c>
      <c r="J118" s="26" t="s">
        <v>4</v>
      </c>
      <c r="K118" s="26" t="s">
        <v>4</v>
      </c>
      <c r="L118" s="26" t="s">
        <v>4</v>
      </c>
      <c r="M118" s="26" t="s">
        <v>4</v>
      </c>
      <c r="N118" s="26" t="s">
        <v>5</v>
      </c>
      <c r="O118" s="27" t="s">
        <v>3530</v>
      </c>
      <c r="P118" s="26" t="s">
        <v>86</v>
      </c>
      <c r="Q118" s="28"/>
      <c r="R118" s="5">
        <f t="shared" si="3"/>
        <v>1</v>
      </c>
      <c r="S118" s="5">
        <f t="shared" si="4"/>
        <v>1</v>
      </c>
      <c r="T118" s="5">
        <f t="shared" si="5"/>
        <v>1</v>
      </c>
    </row>
    <row r="119" spans="1:20" ht="99.75" customHeight="1" x14ac:dyDescent="0.25">
      <c r="A119" s="25">
        <v>257206</v>
      </c>
      <c r="B119" s="26" t="s">
        <v>3544</v>
      </c>
      <c r="C119" s="26" t="s">
        <v>3545</v>
      </c>
      <c r="D119" s="26" t="s">
        <v>3360</v>
      </c>
      <c r="E119" s="25">
        <v>3137601</v>
      </c>
      <c r="F119" s="26" t="s">
        <v>242</v>
      </c>
      <c r="G119" s="26" t="str">
        <f>VLOOKUP(E119,municípios!A:D,3,FALSE)</f>
        <v>Região Intermediária de Belo Horizonte</v>
      </c>
      <c r="H119" s="26">
        <f>VLOOKUP(E119,municípios!A:D,4,FALSE)</f>
        <v>0.77700000000000002</v>
      </c>
      <c r="I119" s="26" t="s">
        <v>4</v>
      </c>
      <c r="J119" s="26" t="s">
        <v>5</v>
      </c>
      <c r="K119" s="26" t="s">
        <v>4</v>
      </c>
      <c r="L119" s="26" t="s">
        <v>4</v>
      </c>
      <c r="M119" s="26" t="s">
        <v>4</v>
      </c>
      <c r="N119" s="26" t="s">
        <v>5</v>
      </c>
      <c r="O119" s="27" t="s">
        <v>33</v>
      </c>
      <c r="P119" s="26" t="s">
        <v>86</v>
      </c>
      <c r="Q119" s="28"/>
      <c r="R119" s="5">
        <f t="shared" si="3"/>
        <v>1</v>
      </c>
      <c r="S119" s="5">
        <f t="shared" si="4"/>
        <v>1</v>
      </c>
      <c r="T119" s="5">
        <f t="shared" si="5"/>
        <v>1</v>
      </c>
    </row>
    <row r="120" spans="1:20" ht="99.75" customHeight="1" x14ac:dyDescent="0.25">
      <c r="A120" s="25">
        <v>271995</v>
      </c>
      <c r="B120" s="26" t="s">
        <v>3356</v>
      </c>
      <c r="C120" s="26" t="s">
        <v>3357</v>
      </c>
      <c r="D120" s="26" t="s">
        <v>3358</v>
      </c>
      <c r="E120" s="25">
        <v>3106200</v>
      </c>
      <c r="F120" s="26" t="s">
        <v>3</v>
      </c>
      <c r="G120" s="26" t="str">
        <f>VLOOKUP(E120,municípios!A:D,3,FALSE)</f>
        <v>Região Intermediária de Belo Horizonte</v>
      </c>
      <c r="H120" s="26">
        <f>VLOOKUP(E120,municípios!A:D,4,FALSE)</f>
        <v>0.81</v>
      </c>
      <c r="I120" s="26" t="s">
        <v>4</v>
      </c>
      <c r="J120" s="26" t="s">
        <v>4</v>
      </c>
      <c r="K120" s="26" t="s">
        <v>4</v>
      </c>
      <c r="L120" s="26" t="s">
        <v>4</v>
      </c>
      <c r="M120" s="26" t="s">
        <v>4</v>
      </c>
      <c r="N120" s="26" t="s">
        <v>4</v>
      </c>
      <c r="O120" s="27" t="s">
        <v>1102</v>
      </c>
      <c r="P120" s="26" t="s">
        <v>86</v>
      </c>
      <c r="Q120" s="28"/>
      <c r="R120" s="5">
        <f t="shared" si="3"/>
        <v>1</v>
      </c>
      <c r="S120" s="5">
        <f t="shared" si="4"/>
        <v>1</v>
      </c>
      <c r="T120" s="5">
        <f t="shared" si="5"/>
        <v>1</v>
      </c>
    </row>
    <row r="121" spans="1:20" ht="99.75" customHeight="1" x14ac:dyDescent="0.25">
      <c r="A121" s="25">
        <v>271010</v>
      </c>
      <c r="B121" s="26" t="s">
        <v>3756</v>
      </c>
      <c r="C121" s="26" t="s">
        <v>3757</v>
      </c>
      <c r="D121" s="26" t="s">
        <v>3358</v>
      </c>
      <c r="E121" s="25">
        <v>3138005</v>
      </c>
      <c r="F121" s="26" t="s">
        <v>3758</v>
      </c>
      <c r="G121" s="26" t="str">
        <f>VLOOKUP(E121,municípios!A:D,3,FALSE)</f>
        <v>Região Intermediária de Juíz de Fora</v>
      </c>
      <c r="H121" s="26">
        <f>VLOOKUP(E121,municípios!A:D,4,FALSE)</f>
        <v>0.71399999999999997</v>
      </c>
      <c r="I121" s="26" t="s">
        <v>4</v>
      </c>
      <c r="J121" s="26" t="s">
        <v>5</v>
      </c>
      <c r="K121" s="26" t="s">
        <v>4</v>
      </c>
      <c r="L121" s="26" t="s">
        <v>4</v>
      </c>
      <c r="M121" s="26" t="s">
        <v>4</v>
      </c>
      <c r="N121" s="26" t="s">
        <v>4</v>
      </c>
      <c r="O121" s="27" t="s">
        <v>526</v>
      </c>
      <c r="P121" s="26" t="s">
        <v>86</v>
      </c>
      <c r="Q121" s="28"/>
      <c r="R121" s="5">
        <f t="shared" si="3"/>
        <v>1</v>
      </c>
      <c r="S121" s="5">
        <f t="shared" si="4"/>
        <v>1</v>
      </c>
      <c r="T121" s="5">
        <f t="shared" si="5"/>
        <v>1</v>
      </c>
    </row>
    <row r="122" spans="1:20" ht="99.75" customHeight="1" x14ac:dyDescent="0.25">
      <c r="A122" s="25">
        <v>270258</v>
      </c>
      <c r="B122" s="26" t="s">
        <v>3759</v>
      </c>
      <c r="C122" s="26" t="s">
        <v>3760</v>
      </c>
      <c r="D122" s="26" t="s">
        <v>3358</v>
      </c>
      <c r="E122" s="25">
        <v>3123908</v>
      </c>
      <c r="F122" s="26" t="s">
        <v>1333</v>
      </c>
      <c r="G122" s="26" t="str">
        <f>VLOOKUP(E122,municípios!A:D,3,FALSE)</f>
        <v>Região Intermediária de Barbacena</v>
      </c>
      <c r="H122" s="26">
        <f>VLOOKUP(E122,municípios!A:D,4,FALSE)</f>
        <v>0.67200000000000004</v>
      </c>
      <c r="I122" s="26" t="s">
        <v>4</v>
      </c>
      <c r="J122" s="26" t="s">
        <v>4</v>
      </c>
      <c r="K122" s="26" t="s">
        <v>4</v>
      </c>
      <c r="L122" s="26" t="s">
        <v>4</v>
      </c>
      <c r="M122" s="26" t="s">
        <v>4</v>
      </c>
      <c r="N122" s="26" t="s">
        <v>4</v>
      </c>
      <c r="O122" s="27" t="s">
        <v>4877</v>
      </c>
      <c r="P122" s="26" t="s">
        <v>86</v>
      </c>
      <c r="Q122" s="28"/>
      <c r="R122" s="5">
        <f t="shared" si="3"/>
        <v>1</v>
      </c>
      <c r="S122" s="5">
        <f t="shared" si="4"/>
        <v>1</v>
      </c>
      <c r="T122" s="5">
        <f t="shared" si="5"/>
        <v>1</v>
      </c>
    </row>
    <row r="123" spans="1:20" ht="99.75" customHeight="1" x14ac:dyDescent="0.25">
      <c r="A123" s="25">
        <v>271810</v>
      </c>
      <c r="B123" s="26" t="s">
        <v>3389</v>
      </c>
      <c r="C123" s="26" t="s">
        <v>3390</v>
      </c>
      <c r="D123" s="26" t="s">
        <v>3379</v>
      </c>
      <c r="E123" s="25">
        <v>3115508</v>
      </c>
      <c r="F123" s="26" t="s">
        <v>465</v>
      </c>
      <c r="G123" s="26" t="str">
        <f>VLOOKUP(E123,municípios!A:D,3,FALSE)</f>
        <v>Região Intermediária de Pouso Alegre</v>
      </c>
      <c r="H123" s="26">
        <f>VLOOKUP(E123,municípios!A:D,4,FALSE)</f>
        <v>0.74299999999999999</v>
      </c>
      <c r="I123" s="26" t="s">
        <v>4</v>
      </c>
      <c r="J123" s="26" t="s">
        <v>5</v>
      </c>
      <c r="K123" s="26" t="s">
        <v>4</v>
      </c>
      <c r="L123" s="26" t="s">
        <v>4</v>
      </c>
      <c r="M123" s="26" t="s">
        <v>4</v>
      </c>
      <c r="N123" s="26" t="s">
        <v>4</v>
      </c>
      <c r="O123" s="27" t="s">
        <v>1770</v>
      </c>
      <c r="P123" s="26" t="s">
        <v>86</v>
      </c>
      <c r="Q123" s="28"/>
      <c r="R123" s="5">
        <f t="shared" si="3"/>
        <v>1</v>
      </c>
      <c r="S123" s="5">
        <f t="shared" si="4"/>
        <v>1</v>
      </c>
      <c r="T123" s="5">
        <f t="shared" si="5"/>
        <v>1</v>
      </c>
    </row>
    <row r="124" spans="1:20" ht="99.75" customHeight="1" x14ac:dyDescent="0.25">
      <c r="A124" s="25">
        <v>270585</v>
      </c>
      <c r="B124" s="26" t="s">
        <v>3752</v>
      </c>
      <c r="C124" s="26" t="s">
        <v>345</v>
      </c>
      <c r="D124" s="26" t="s">
        <v>3358</v>
      </c>
      <c r="E124" s="25">
        <v>3106200</v>
      </c>
      <c r="F124" s="26" t="s">
        <v>3</v>
      </c>
      <c r="G124" s="26" t="str">
        <f>VLOOKUP(E124,municípios!A:D,3,FALSE)</f>
        <v>Região Intermediária de Belo Horizonte</v>
      </c>
      <c r="H124" s="26">
        <f>VLOOKUP(E124,municípios!A:D,4,FALSE)</f>
        <v>0.81</v>
      </c>
      <c r="I124" s="26" t="s">
        <v>4</v>
      </c>
      <c r="J124" s="26" t="s">
        <v>4</v>
      </c>
      <c r="K124" s="26" t="s">
        <v>4</v>
      </c>
      <c r="L124" s="26" t="s">
        <v>4</v>
      </c>
      <c r="M124" s="26" t="s">
        <v>4</v>
      </c>
      <c r="N124" s="26" t="s">
        <v>4</v>
      </c>
      <c r="O124" s="27" t="s">
        <v>1102</v>
      </c>
      <c r="P124" s="26" t="s">
        <v>86</v>
      </c>
      <c r="Q124" s="28"/>
      <c r="R124" s="5">
        <f t="shared" si="3"/>
        <v>1</v>
      </c>
      <c r="S124" s="5">
        <f t="shared" si="4"/>
        <v>1</v>
      </c>
      <c r="T124" s="5">
        <f t="shared" si="5"/>
        <v>3</v>
      </c>
    </row>
    <row r="125" spans="1:20" ht="99.75" customHeight="1" x14ac:dyDescent="0.25">
      <c r="A125" s="25">
        <v>270164</v>
      </c>
      <c r="B125" s="26" t="s">
        <v>3761</v>
      </c>
      <c r="C125" s="26" t="s">
        <v>3762</v>
      </c>
      <c r="D125" s="26" t="s">
        <v>3358</v>
      </c>
      <c r="E125" s="25">
        <v>3106200</v>
      </c>
      <c r="F125" s="26" t="s">
        <v>29</v>
      </c>
      <c r="G125" s="26" t="str">
        <f>VLOOKUP(E125,municípios!A:D,3,FALSE)</f>
        <v>Região Intermediária de Belo Horizonte</v>
      </c>
      <c r="H125" s="26">
        <f>VLOOKUP(E125,municípios!A:D,4,FALSE)</f>
        <v>0.81</v>
      </c>
      <c r="I125" s="26" t="s">
        <v>4</v>
      </c>
      <c r="J125" s="26" t="s">
        <v>5</v>
      </c>
      <c r="K125" s="26" t="s">
        <v>4</v>
      </c>
      <c r="L125" s="26" t="s">
        <v>4</v>
      </c>
      <c r="M125" s="26" t="s">
        <v>4</v>
      </c>
      <c r="N125" s="26" t="s">
        <v>4</v>
      </c>
      <c r="O125" s="27" t="s">
        <v>22</v>
      </c>
      <c r="P125" s="26" t="s">
        <v>86</v>
      </c>
      <c r="Q125" s="28"/>
      <c r="R125" s="5">
        <f t="shared" si="3"/>
        <v>1</v>
      </c>
      <c r="S125" s="5">
        <f t="shared" si="4"/>
        <v>1</v>
      </c>
      <c r="T125" s="5">
        <f t="shared" si="5"/>
        <v>1</v>
      </c>
    </row>
    <row r="126" spans="1:20" ht="99.75" customHeight="1" x14ac:dyDescent="0.25">
      <c r="A126" s="25">
        <v>259927</v>
      </c>
      <c r="B126" s="26" t="s">
        <v>3766</v>
      </c>
      <c r="C126" s="26" t="s">
        <v>3767</v>
      </c>
      <c r="D126" s="26" t="s">
        <v>3358</v>
      </c>
      <c r="E126" s="25">
        <v>3106200</v>
      </c>
      <c r="F126" s="26" t="s">
        <v>3</v>
      </c>
      <c r="G126" s="26" t="str">
        <f>VLOOKUP(E126,municípios!A:D,3,FALSE)</f>
        <v>Região Intermediária de Belo Horizonte</v>
      </c>
      <c r="H126" s="26">
        <f>VLOOKUP(E126,municípios!A:D,4,FALSE)</f>
        <v>0.81</v>
      </c>
      <c r="I126" s="26" t="s">
        <v>4</v>
      </c>
      <c r="J126" s="26" t="s">
        <v>4</v>
      </c>
      <c r="K126" s="26" t="s">
        <v>4</v>
      </c>
      <c r="L126" s="26" t="s">
        <v>4</v>
      </c>
      <c r="M126" s="26" t="s">
        <v>5</v>
      </c>
      <c r="N126" s="26" t="s">
        <v>5</v>
      </c>
      <c r="O126" s="27" t="s">
        <v>263</v>
      </c>
      <c r="P126" s="26" t="s">
        <v>86</v>
      </c>
      <c r="Q126" s="28"/>
      <c r="R126" s="5">
        <f t="shared" si="3"/>
        <v>1</v>
      </c>
      <c r="S126" s="5">
        <f t="shared" si="4"/>
        <v>1</v>
      </c>
      <c r="T126" s="5">
        <f t="shared" si="5"/>
        <v>1</v>
      </c>
    </row>
    <row r="127" spans="1:20" ht="99.75" customHeight="1" x14ac:dyDescent="0.25">
      <c r="A127" s="25">
        <v>274732</v>
      </c>
      <c r="B127" s="26" t="s">
        <v>3743</v>
      </c>
      <c r="C127" s="26" t="s">
        <v>3480</v>
      </c>
      <c r="D127" s="26" t="s">
        <v>3358</v>
      </c>
      <c r="E127" s="25">
        <v>3106200</v>
      </c>
      <c r="F127" s="26" t="s">
        <v>3</v>
      </c>
      <c r="G127" s="26" t="str">
        <f>VLOOKUP(E127,municípios!A:D,3,FALSE)</f>
        <v>Região Intermediária de Belo Horizonte</v>
      </c>
      <c r="H127" s="26">
        <f>VLOOKUP(E127,municípios!A:D,4,FALSE)</f>
        <v>0.81</v>
      </c>
      <c r="I127" s="26" t="s">
        <v>4</v>
      </c>
      <c r="J127" s="26" t="s">
        <v>4</v>
      </c>
      <c r="K127" s="26" t="s">
        <v>4</v>
      </c>
      <c r="L127" s="26" t="s">
        <v>4</v>
      </c>
      <c r="M127" s="26" t="s">
        <v>4</v>
      </c>
      <c r="N127" s="26" t="s">
        <v>5</v>
      </c>
      <c r="O127" s="27" t="s">
        <v>229</v>
      </c>
      <c r="P127" s="26" t="s">
        <v>86</v>
      </c>
      <c r="Q127" s="28"/>
      <c r="R127" s="5">
        <f t="shared" si="3"/>
        <v>1</v>
      </c>
      <c r="S127" s="5">
        <f t="shared" si="4"/>
        <v>1</v>
      </c>
      <c r="T127" s="5">
        <f t="shared" si="5"/>
        <v>2</v>
      </c>
    </row>
    <row r="128" spans="1:20" ht="99.75" customHeight="1" x14ac:dyDescent="0.25">
      <c r="A128" s="25">
        <v>275419</v>
      </c>
      <c r="B128" s="26" t="s">
        <v>3700</v>
      </c>
      <c r="C128" s="26" t="s">
        <v>3701</v>
      </c>
      <c r="D128" s="26" t="s">
        <v>3358</v>
      </c>
      <c r="E128" s="25">
        <v>3136702</v>
      </c>
      <c r="F128" s="26" t="s">
        <v>1873</v>
      </c>
      <c r="G128" s="26" t="str">
        <f>VLOOKUP(E128,municípios!A:D,3,FALSE)</f>
        <v>Região Intermediária de Juíz de Fora</v>
      </c>
      <c r="H128" s="26">
        <f>VLOOKUP(E128,municípios!A:D,4,FALSE)</f>
        <v>0.77800000000000002</v>
      </c>
      <c r="I128" s="26" t="s">
        <v>4</v>
      </c>
      <c r="J128" s="26" t="s">
        <v>5</v>
      </c>
      <c r="K128" s="26" t="s">
        <v>4</v>
      </c>
      <c r="L128" s="26" t="s">
        <v>4</v>
      </c>
      <c r="M128" s="26" t="s">
        <v>4</v>
      </c>
      <c r="N128" s="26" t="s">
        <v>4</v>
      </c>
      <c r="O128" s="27" t="s">
        <v>1808</v>
      </c>
      <c r="P128" s="26" t="s">
        <v>86</v>
      </c>
      <c r="Q128" s="28"/>
      <c r="R128" s="5">
        <f t="shared" si="3"/>
        <v>1</v>
      </c>
      <c r="S128" s="5">
        <f t="shared" si="4"/>
        <v>1</v>
      </c>
      <c r="T128" s="5">
        <f t="shared" si="5"/>
        <v>1</v>
      </c>
    </row>
    <row r="129" spans="1:20" ht="99.75" customHeight="1" x14ac:dyDescent="0.25">
      <c r="A129" s="25">
        <v>269001</v>
      </c>
      <c r="B129" s="26" t="s">
        <v>3763</v>
      </c>
      <c r="C129" s="26" t="s">
        <v>856</v>
      </c>
      <c r="D129" s="26" t="s">
        <v>3358</v>
      </c>
      <c r="E129" s="25">
        <v>3143906</v>
      </c>
      <c r="F129" s="26" t="s">
        <v>445</v>
      </c>
      <c r="G129" s="26" t="str">
        <f>VLOOKUP(E129,municípios!A:D,3,FALSE)</f>
        <v>Região Intermediária de Juíz de Fora</v>
      </c>
      <c r="H129" s="26">
        <f>VLOOKUP(E129,municípios!A:D,4,FALSE)</f>
        <v>0.73399999999999999</v>
      </c>
      <c r="I129" s="26" t="s">
        <v>5</v>
      </c>
      <c r="J129" s="26" t="s">
        <v>4</v>
      </c>
      <c r="K129" s="26" t="s">
        <v>4</v>
      </c>
      <c r="L129" s="26" t="s">
        <v>4</v>
      </c>
      <c r="M129" s="26" t="s">
        <v>4</v>
      </c>
      <c r="N129" s="26" t="s">
        <v>4</v>
      </c>
      <c r="O129" s="27" t="s">
        <v>2007</v>
      </c>
      <c r="P129" s="26" t="s">
        <v>86</v>
      </c>
      <c r="Q129" s="28"/>
      <c r="R129" s="5">
        <f t="shared" si="3"/>
        <v>1</v>
      </c>
      <c r="S129" s="5">
        <f t="shared" si="4"/>
        <v>1</v>
      </c>
      <c r="T129" s="5">
        <f t="shared" si="5"/>
        <v>1</v>
      </c>
    </row>
    <row r="130" spans="1:20" ht="99.75" customHeight="1" x14ac:dyDescent="0.25">
      <c r="A130" s="25">
        <v>253807</v>
      </c>
      <c r="B130" s="26" t="s">
        <v>3768</v>
      </c>
      <c r="C130" s="26" t="s">
        <v>837</v>
      </c>
      <c r="D130" s="26" t="s">
        <v>3358</v>
      </c>
      <c r="E130" s="25">
        <v>3157807</v>
      </c>
      <c r="F130" s="26" t="s">
        <v>838</v>
      </c>
      <c r="G130" s="26" t="str">
        <f>VLOOKUP(E130,municípios!A:D,3,FALSE)</f>
        <v>Região Intermediária de Belo Horizonte</v>
      </c>
      <c r="H130" s="26">
        <f>VLOOKUP(E130,municípios!A:D,4,FALSE)</f>
        <v>0.71499999999999997</v>
      </c>
      <c r="I130" s="26" t="s">
        <v>4</v>
      </c>
      <c r="J130" s="26" t="s">
        <v>4</v>
      </c>
      <c r="K130" s="26" t="s">
        <v>4</v>
      </c>
      <c r="L130" s="26" t="s">
        <v>4</v>
      </c>
      <c r="M130" s="26" t="s">
        <v>4</v>
      </c>
      <c r="N130" s="26" t="s">
        <v>4</v>
      </c>
      <c r="O130" s="27" t="s">
        <v>1263</v>
      </c>
      <c r="P130" s="26" t="s">
        <v>86</v>
      </c>
      <c r="Q130" s="28"/>
      <c r="R130" s="5">
        <f t="shared" si="3"/>
        <v>1</v>
      </c>
      <c r="S130" s="5">
        <f t="shared" si="4"/>
        <v>1</v>
      </c>
      <c r="T130" s="5">
        <f t="shared" si="5"/>
        <v>1</v>
      </c>
    </row>
    <row r="131" spans="1:20" ht="99.75" customHeight="1" x14ac:dyDescent="0.25">
      <c r="A131" s="25">
        <v>238897</v>
      </c>
      <c r="B131" s="26" t="s">
        <v>3769</v>
      </c>
      <c r="C131" s="26" t="s">
        <v>3770</v>
      </c>
      <c r="D131" s="26" t="s">
        <v>3358</v>
      </c>
      <c r="E131" s="25">
        <v>3126604</v>
      </c>
      <c r="F131" s="27" t="s">
        <v>3771</v>
      </c>
      <c r="G131" s="26" t="str">
        <f>VLOOKUP(E131,municípios!A:D,3,FALSE)</f>
        <v>Região Intermediária de Montes Claros</v>
      </c>
      <c r="H131" s="26">
        <f>VLOOKUP(E131,municípios!A:D,4,FALSE)</f>
        <v>0.625</v>
      </c>
      <c r="I131" s="26" t="s">
        <v>4</v>
      </c>
      <c r="J131" s="26" t="s">
        <v>4</v>
      </c>
      <c r="K131" s="26" t="s">
        <v>4</v>
      </c>
      <c r="L131" s="26" t="s">
        <v>4</v>
      </c>
      <c r="M131" s="26" t="s">
        <v>4</v>
      </c>
      <c r="N131" s="26" t="s">
        <v>4</v>
      </c>
      <c r="O131" s="27" t="s">
        <v>2569</v>
      </c>
      <c r="P131" s="26" t="s">
        <v>86</v>
      </c>
      <c r="Q131" s="28"/>
      <c r="R131" s="5">
        <f t="shared" si="3"/>
        <v>1</v>
      </c>
      <c r="S131" s="5">
        <f t="shared" si="4"/>
        <v>1</v>
      </c>
      <c r="T131" s="5">
        <f t="shared" si="5"/>
        <v>1</v>
      </c>
    </row>
    <row r="132" spans="1:20" ht="99.75" customHeight="1" x14ac:dyDescent="0.25">
      <c r="A132" s="25">
        <v>256038</v>
      </c>
      <c r="B132" s="26" t="s">
        <v>3454</v>
      </c>
      <c r="C132" s="26" t="s">
        <v>3455</v>
      </c>
      <c r="D132" s="26" t="s">
        <v>3379</v>
      </c>
      <c r="E132" s="25">
        <v>3106200</v>
      </c>
      <c r="F132" s="26" t="s">
        <v>3</v>
      </c>
      <c r="G132" s="26" t="str">
        <f>VLOOKUP(E132,municípios!A:D,3,FALSE)</f>
        <v>Região Intermediária de Belo Horizonte</v>
      </c>
      <c r="H132" s="26">
        <f>VLOOKUP(E132,municípios!A:D,4,FALSE)</f>
        <v>0.81</v>
      </c>
      <c r="I132" s="26" t="s">
        <v>4</v>
      </c>
      <c r="J132" s="26" t="s">
        <v>4</v>
      </c>
      <c r="K132" s="26" t="s">
        <v>4</v>
      </c>
      <c r="L132" s="26" t="s">
        <v>4</v>
      </c>
      <c r="M132" s="26" t="s">
        <v>4</v>
      </c>
      <c r="N132" s="26" t="s">
        <v>4</v>
      </c>
      <c r="O132" s="27" t="s">
        <v>634</v>
      </c>
      <c r="P132" s="26" t="s">
        <v>86</v>
      </c>
      <c r="Q132" s="28"/>
      <c r="R132" s="5">
        <f t="shared" si="3"/>
        <v>1</v>
      </c>
      <c r="S132" s="5">
        <f t="shared" si="4"/>
        <v>1</v>
      </c>
      <c r="T132" s="5">
        <f t="shared" si="5"/>
        <v>1</v>
      </c>
    </row>
    <row r="133" spans="1:20" ht="99.75" customHeight="1" x14ac:dyDescent="0.25">
      <c r="A133" s="25">
        <v>238153</v>
      </c>
      <c r="B133" s="26" t="s">
        <v>3772</v>
      </c>
      <c r="C133" s="26" t="s">
        <v>3773</v>
      </c>
      <c r="D133" s="26" t="s">
        <v>3358</v>
      </c>
      <c r="E133" s="25">
        <v>3101607</v>
      </c>
      <c r="F133" s="26" t="s">
        <v>585</v>
      </c>
      <c r="G133" s="26" t="str">
        <f>VLOOKUP(E133,municípios!A:D,3,FALSE)</f>
        <v>Região Intermediária de Varginha</v>
      </c>
      <c r="H133" s="26">
        <f>VLOOKUP(E133,municípios!A:D,4,FALSE)</f>
        <v>0.76100000000000001</v>
      </c>
      <c r="I133" s="26" t="s">
        <v>4</v>
      </c>
      <c r="J133" s="26" t="s">
        <v>4</v>
      </c>
      <c r="K133" s="26" t="s">
        <v>4</v>
      </c>
      <c r="L133" s="26" t="s">
        <v>4</v>
      </c>
      <c r="M133" s="26" t="s">
        <v>4</v>
      </c>
      <c r="N133" s="26" t="s">
        <v>4</v>
      </c>
      <c r="O133" s="27" t="s">
        <v>1570</v>
      </c>
      <c r="P133" s="26" t="s">
        <v>86</v>
      </c>
      <c r="Q133" s="28"/>
      <c r="R133" s="5">
        <f t="shared" ref="R133:R196" si="6">COUNTIF($A$5:$A$1337,A133)</f>
        <v>1</v>
      </c>
      <c r="S133" s="5">
        <f t="shared" ref="S133:S196" si="7">COUNTIF($B$5:$B$1337,B133)</f>
        <v>1</v>
      </c>
      <c r="T133" s="5">
        <f t="shared" ref="T133:T196" si="8">COUNTIF($C$5:$C$1337,C133)</f>
        <v>1</v>
      </c>
    </row>
    <row r="134" spans="1:20" ht="99.75" customHeight="1" x14ac:dyDescent="0.25">
      <c r="A134" s="25">
        <v>271667</v>
      </c>
      <c r="B134" s="26" t="s">
        <v>3391</v>
      </c>
      <c r="C134" s="26" t="s">
        <v>3392</v>
      </c>
      <c r="D134" s="26" t="s">
        <v>3379</v>
      </c>
      <c r="E134" s="25">
        <v>3106200</v>
      </c>
      <c r="F134" s="26" t="s">
        <v>3</v>
      </c>
      <c r="G134" s="26" t="str">
        <f>VLOOKUP(E134,municípios!A:D,3,FALSE)</f>
        <v>Região Intermediária de Belo Horizonte</v>
      </c>
      <c r="H134" s="26">
        <f>VLOOKUP(E134,municípios!A:D,4,FALSE)</f>
        <v>0.81</v>
      </c>
      <c r="I134" s="26" t="s">
        <v>4</v>
      </c>
      <c r="J134" s="26" t="s">
        <v>5</v>
      </c>
      <c r="K134" s="26" t="s">
        <v>4</v>
      </c>
      <c r="L134" s="26" t="s">
        <v>4</v>
      </c>
      <c r="M134" s="26" t="s">
        <v>4</v>
      </c>
      <c r="N134" s="26" t="s">
        <v>4</v>
      </c>
      <c r="O134" s="27" t="s">
        <v>1015</v>
      </c>
      <c r="P134" s="26" t="s">
        <v>86</v>
      </c>
      <c r="Q134" s="28"/>
      <c r="R134" s="5">
        <f t="shared" si="6"/>
        <v>1</v>
      </c>
      <c r="S134" s="5">
        <f t="shared" si="7"/>
        <v>1</v>
      </c>
      <c r="T134" s="5">
        <f t="shared" si="8"/>
        <v>1</v>
      </c>
    </row>
    <row r="135" spans="1:20" ht="99.75" customHeight="1" x14ac:dyDescent="0.25">
      <c r="A135" s="25">
        <v>271715</v>
      </c>
      <c r="B135" s="26" t="s">
        <v>3431</v>
      </c>
      <c r="C135" s="26" t="s">
        <v>3431</v>
      </c>
      <c r="D135" s="26" t="s">
        <v>3358</v>
      </c>
      <c r="E135" s="25">
        <v>3161106</v>
      </c>
      <c r="F135" s="26" t="s">
        <v>3432</v>
      </c>
      <c r="G135" s="26" t="str">
        <f>VLOOKUP(E135,municípios!A:D,3,FALSE)</f>
        <v>Região Intermediária de Montes Claros</v>
      </c>
      <c r="H135" s="26">
        <f>VLOOKUP(E135,municípios!A:D,4,FALSE)</f>
        <v>0.63800000000000001</v>
      </c>
      <c r="I135" s="26" t="s">
        <v>5</v>
      </c>
      <c r="J135" s="26" t="s">
        <v>4</v>
      </c>
      <c r="K135" s="26" t="s">
        <v>4</v>
      </c>
      <c r="L135" s="26" t="s">
        <v>4</v>
      </c>
      <c r="M135" s="26" t="s">
        <v>4</v>
      </c>
      <c r="N135" s="26" t="s">
        <v>4</v>
      </c>
      <c r="O135" s="27" t="s">
        <v>3433</v>
      </c>
      <c r="P135" s="26" t="s">
        <v>86</v>
      </c>
      <c r="Q135" s="28"/>
      <c r="R135" s="5">
        <f t="shared" si="6"/>
        <v>1</v>
      </c>
      <c r="S135" s="5">
        <f t="shared" si="7"/>
        <v>1</v>
      </c>
      <c r="T135" s="5">
        <f t="shared" si="8"/>
        <v>1</v>
      </c>
    </row>
    <row r="136" spans="1:20" ht="99.75" customHeight="1" x14ac:dyDescent="0.25">
      <c r="A136" s="25">
        <v>258882</v>
      </c>
      <c r="B136" s="26" t="s">
        <v>3444</v>
      </c>
      <c r="C136" s="26" t="s">
        <v>3445</v>
      </c>
      <c r="D136" s="26" t="s">
        <v>3379</v>
      </c>
      <c r="E136" s="25">
        <v>3106200</v>
      </c>
      <c r="F136" s="26" t="s">
        <v>3</v>
      </c>
      <c r="G136" s="26" t="str">
        <f>VLOOKUP(E136,municípios!A:D,3,FALSE)</f>
        <v>Região Intermediária de Belo Horizonte</v>
      </c>
      <c r="H136" s="26">
        <f>VLOOKUP(E136,municípios!A:D,4,FALSE)</f>
        <v>0.81</v>
      </c>
      <c r="I136" s="26" t="s">
        <v>4</v>
      </c>
      <c r="J136" s="26" t="s">
        <v>4</v>
      </c>
      <c r="K136" s="26" t="s">
        <v>4</v>
      </c>
      <c r="L136" s="26" t="s">
        <v>5</v>
      </c>
      <c r="M136" s="26" t="s">
        <v>4</v>
      </c>
      <c r="N136" s="26" t="s">
        <v>4</v>
      </c>
      <c r="O136" s="27" t="s">
        <v>3446</v>
      </c>
      <c r="P136" s="26" t="s">
        <v>86</v>
      </c>
      <c r="Q136" s="28"/>
      <c r="R136" s="5">
        <f t="shared" si="6"/>
        <v>1</v>
      </c>
      <c r="S136" s="5">
        <f t="shared" si="7"/>
        <v>1</v>
      </c>
      <c r="T136" s="5">
        <f t="shared" si="8"/>
        <v>1</v>
      </c>
    </row>
    <row r="137" spans="1:20" ht="99.75" customHeight="1" x14ac:dyDescent="0.25">
      <c r="A137" s="25">
        <v>269607</v>
      </c>
      <c r="B137" s="26" t="s">
        <v>3401</v>
      </c>
      <c r="C137" s="26" t="s">
        <v>3402</v>
      </c>
      <c r="D137" s="26" t="s">
        <v>3379</v>
      </c>
      <c r="E137" s="25">
        <v>3131703</v>
      </c>
      <c r="F137" s="26" t="s">
        <v>454</v>
      </c>
      <c r="G137" s="26" t="str">
        <f>VLOOKUP(E137,municípios!A:D,3,FALSE)</f>
        <v>Região Intermediária de Belo Horizonte</v>
      </c>
      <c r="H137" s="26">
        <f>VLOOKUP(E137,municípios!A:D,4,FALSE)</f>
        <v>0.75600000000000001</v>
      </c>
      <c r="I137" s="26" t="s">
        <v>5</v>
      </c>
      <c r="J137" s="26" t="s">
        <v>5</v>
      </c>
      <c r="K137" s="26" t="s">
        <v>4</v>
      </c>
      <c r="L137" s="26" t="s">
        <v>4</v>
      </c>
      <c r="M137" s="26" t="s">
        <v>4</v>
      </c>
      <c r="N137" s="26" t="s">
        <v>5</v>
      </c>
      <c r="O137" s="27" t="s">
        <v>150</v>
      </c>
      <c r="P137" s="26" t="s">
        <v>86</v>
      </c>
      <c r="Q137" s="28"/>
      <c r="R137" s="5">
        <f t="shared" si="6"/>
        <v>1</v>
      </c>
      <c r="S137" s="5">
        <f t="shared" si="7"/>
        <v>1</v>
      </c>
      <c r="T137" s="5">
        <f t="shared" si="8"/>
        <v>1</v>
      </c>
    </row>
    <row r="138" spans="1:20" ht="99.75" customHeight="1" x14ac:dyDescent="0.25">
      <c r="A138" s="25">
        <v>238854</v>
      </c>
      <c r="B138" s="26" t="s">
        <v>3553</v>
      </c>
      <c r="C138" s="26" t="s">
        <v>3554</v>
      </c>
      <c r="D138" s="26" t="s">
        <v>3379</v>
      </c>
      <c r="E138" s="25">
        <v>3106200</v>
      </c>
      <c r="F138" s="26" t="s">
        <v>3</v>
      </c>
      <c r="G138" s="26" t="str">
        <f>VLOOKUP(E138,municípios!A:D,3,FALSE)</f>
        <v>Região Intermediária de Belo Horizonte</v>
      </c>
      <c r="H138" s="26">
        <f>VLOOKUP(E138,municípios!A:D,4,FALSE)</f>
        <v>0.81</v>
      </c>
      <c r="I138" s="26" t="s">
        <v>4</v>
      </c>
      <c r="J138" s="26" t="s">
        <v>4</v>
      </c>
      <c r="K138" s="26" t="s">
        <v>4</v>
      </c>
      <c r="L138" s="26" t="s">
        <v>5</v>
      </c>
      <c r="M138" s="26" t="s">
        <v>4</v>
      </c>
      <c r="N138" s="26" t="s">
        <v>4</v>
      </c>
      <c r="O138" s="27" t="s">
        <v>3555</v>
      </c>
      <c r="P138" s="26" t="s">
        <v>86</v>
      </c>
      <c r="Q138" s="28"/>
      <c r="R138" s="5">
        <f t="shared" si="6"/>
        <v>1</v>
      </c>
      <c r="S138" s="5">
        <f t="shared" si="7"/>
        <v>1</v>
      </c>
      <c r="T138" s="5">
        <f t="shared" si="8"/>
        <v>1</v>
      </c>
    </row>
    <row r="139" spans="1:20" ht="99.75" customHeight="1" x14ac:dyDescent="0.25">
      <c r="A139" s="25">
        <v>274943</v>
      </c>
      <c r="B139" s="26" t="s">
        <v>3429</v>
      </c>
      <c r="C139" s="26" t="s">
        <v>3430</v>
      </c>
      <c r="D139" s="26" t="s">
        <v>3358</v>
      </c>
      <c r="E139" s="25">
        <v>3106200</v>
      </c>
      <c r="F139" s="26" t="s">
        <v>3</v>
      </c>
      <c r="G139" s="26" t="str">
        <f>VLOOKUP(E139,municípios!A:D,3,FALSE)</f>
        <v>Região Intermediária de Belo Horizonte</v>
      </c>
      <c r="H139" s="26">
        <f>VLOOKUP(E139,municípios!A:D,4,FALSE)</f>
        <v>0.81</v>
      </c>
      <c r="I139" s="26" t="s">
        <v>4</v>
      </c>
      <c r="J139" s="26" t="s">
        <v>4</v>
      </c>
      <c r="K139" s="26" t="s">
        <v>4</v>
      </c>
      <c r="L139" s="26" t="s">
        <v>4</v>
      </c>
      <c r="M139" s="26" t="s">
        <v>4</v>
      </c>
      <c r="N139" s="26" t="s">
        <v>5</v>
      </c>
      <c r="O139" s="27" t="s">
        <v>2383</v>
      </c>
      <c r="P139" s="26" t="s">
        <v>86</v>
      </c>
      <c r="Q139" s="28"/>
      <c r="R139" s="5">
        <f t="shared" si="6"/>
        <v>1</v>
      </c>
      <c r="S139" s="5">
        <f t="shared" si="7"/>
        <v>1</v>
      </c>
      <c r="T139" s="5">
        <f t="shared" si="8"/>
        <v>1</v>
      </c>
    </row>
    <row r="140" spans="1:20" ht="99.75" customHeight="1" x14ac:dyDescent="0.25">
      <c r="A140" s="25">
        <v>237011</v>
      </c>
      <c r="B140" s="26" t="s">
        <v>3463</v>
      </c>
      <c r="C140" s="26" t="s">
        <v>3464</v>
      </c>
      <c r="D140" s="26" t="s">
        <v>3358</v>
      </c>
      <c r="E140" s="25">
        <v>3106200</v>
      </c>
      <c r="F140" s="26" t="s">
        <v>3</v>
      </c>
      <c r="G140" s="26" t="str">
        <f>VLOOKUP(E140,municípios!A:D,3,FALSE)</f>
        <v>Região Intermediária de Belo Horizonte</v>
      </c>
      <c r="H140" s="26">
        <f>VLOOKUP(E140,municípios!A:D,4,FALSE)</f>
        <v>0.81</v>
      </c>
      <c r="I140" s="26" t="s">
        <v>5</v>
      </c>
      <c r="J140" s="26" t="s">
        <v>5</v>
      </c>
      <c r="K140" s="26" t="s">
        <v>4</v>
      </c>
      <c r="L140" s="26" t="s">
        <v>4</v>
      </c>
      <c r="M140" s="26" t="s">
        <v>4</v>
      </c>
      <c r="N140" s="26" t="s">
        <v>5</v>
      </c>
      <c r="O140" s="27" t="s">
        <v>1808</v>
      </c>
      <c r="P140" s="26" t="s">
        <v>86</v>
      </c>
      <c r="Q140" s="28"/>
      <c r="R140" s="5">
        <f t="shared" si="6"/>
        <v>1</v>
      </c>
      <c r="S140" s="5">
        <f t="shared" si="7"/>
        <v>1</v>
      </c>
      <c r="T140" s="5">
        <f t="shared" si="8"/>
        <v>1</v>
      </c>
    </row>
    <row r="141" spans="1:20" ht="99.75" customHeight="1" x14ac:dyDescent="0.25">
      <c r="A141" s="25">
        <v>248572</v>
      </c>
      <c r="B141" s="26" t="s">
        <v>3746</v>
      </c>
      <c r="C141" s="26" t="s">
        <v>3747</v>
      </c>
      <c r="D141" s="26" t="s">
        <v>3379</v>
      </c>
      <c r="E141" s="25">
        <v>3106200</v>
      </c>
      <c r="F141" s="26" t="s">
        <v>3</v>
      </c>
      <c r="G141" s="26" t="str">
        <f>VLOOKUP(E141,municípios!A:D,3,FALSE)</f>
        <v>Região Intermediária de Belo Horizonte</v>
      </c>
      <c r="H141" s="26">
        <f>VLOOKUP(E141,municípios!A:D,4,FALSE)</f>
        <v>0.81</v>
      </c>
      <c r="I141" s="26" t="s">
        <v>4</v>
      </c>
      <c r="J141" s="26" t="s">
        <v>4</v>
      </c>
      <c r="K141" s="26" t="s">
        <v>4</v>
      </c>
      <c r="L141" s="26" t="s">
        <v>5</v>
      </c>
      <c r="M141" s="26" t="s">
        <v>4</v>
      </c>
      <c r="N141" s="26" t="s">
        <v>5</v>
      </c>
      <c r="O141" s="27" t="s">
        <v>1754</v>
      </c>
      <c r="P141" s="26" t="s">
        <v>86</v>
      </c>
      <c r="Q141" s="28"/>
      <c r="R141" s="5">
        <f t="shared" si="6"/>
        <v>1</v>
      </c>
      <c r="S141" s="5">
        <f t="shared" si="7"/>
        <v>1</v>
      </c>
      <c r="T141" s="5">
        <f t="shared" si="8"/>
        <v>1</v>
      </c>
    </row>
    <row r="142" spans="1:20" ht="99.75" customHeight="1" x14ac:dyDescent="0.25">
      <c r="A142" s="25">
        <v>260865</v>
      </c>
      <c r="B142" s="26" t="s">
        <v>3529</v>
      </c>
      <c r="C142" s="26" t="s">
        <v>3482</v>
      </c>
      <c r="D142" s="26" t="s">
        <v>3358</v>
      </c>
      <c r="E142" s="25">
        <v>3136702</v>
      </c>
      <c r="F142" s="26" t="s">
        <v>3483</v>
      </c>
      <c r="G142" s="26" t="str">
        <f>VLOOKUP(E142,municípios!A:D,3,FALSE)</f>
        <v>Região Intermediária de Juíz de Fora</v>
      </c>
      <c r="H142" s="26">
        <f>VLOOKUP(E142,municípios!A:D,4,FALSE)</f>
        <v>0.77800000000000002</v>
      </c>
      <c r="I142" s="26" t="s">
        <v>4</v>
      </c>
      <c r="J142" s="26" t="s">
        <v>4</v>
      </c>
      <c r="K142" s="26" t="s">
        <v>4</v>
      </c>
      <c r="L142" s="26" t="s">
        <v>4</v>
      </c>
      <c r="M142" s="26" t="s">
        <v>4</v>
      </c>
      <c r="N142" s="26" t="s">
        <v>4</v>
      </c>
      <c r="O142" s="27" t="s">
        <v>3530</v>
      </c>
      <c r="P142" s="26" t="s">
        <v>86</v>
      </c>
      <c r="Q142" s="28"/>
      <c r="R142" s="5">
        <f t="shared" si="6"/>
        <v>1</v>
      </c>
      <c r="S142" s="5">
        <f t="shared" si="7"/>
        <v>1</v>
      </c>
      <c r="T142" s="5">
        <f t="shared" si="8"/>
        <v>10</v>
      </c>
    </row>
    <row r="143" spans="1:20" ht="99.75" customHeight="1" x14ac:dyDescent="0.25">
      <c r="A143" s="25">
        <v>270671</v>
      </c>
      <c r="B143" s="26" t="s">
        <v>3744</v>
      </c>
      <c r="C143" s="26" t="s">
        <v>3745</v>
      </c>
      <c r="D143" s="26" t="s">
        <v>3379</v>
      </c>
      <c r="E143" s="25">
        <v>3106200</v>
      </c>
      <c r="F143" s="26" t="s">
        <v>3</v>
      </c>
      <c r="G143" s="26" t="str">
        <f>VLOOKUP(E143,municípios!A:D,3,FALSE)</f>
        <v>Região Intermediária de Belo Horizonte</v>
      </c>
      <c r="H143" s="26">
        <f>VLOOKUP(E143,municípios!A:D,4,FALSE)</f>
        <v>0.81</v>
      </c>
      <c r="I143" s="26" t="s">
        <v>4</v>
      </c>
      <c r="J143" s="26" t="s">
        <v>5</v>
      </c>
      <c r="K143" s="26" t="s">
        <v>4</v>
      </c>
      <c r="L143" s="26" t="s">
        <v>4</v>
      </c>
      <c r="M143" s="26" t="s">
        <v>4</v>
      </c>
      <c r="N143" s="26" t="s">
        <v>4</v>
      </c>
      <c r="O143" s="27" t="s">
        <v>1469</v>
      </c>
      <c r="P143" s="26" t="s">
        <v>86</v>
      </c>
      <c r="Q143" s="28"/>
      <c r="R143" s="5">
        <f t="shared" si="6"/>
        <v>1</v>
      </c>
      <c r="S143" s="5">
        <f t="shared" si="7"/>
        <v>1</v>
      </c>
      <c r="T143" s="5">
        <f t="shared" si="8"/>
        <v>1</v>
      </c>
    </row>
    <row r="144" spans="1:20" ht="99.75" customHeight="1" x14ac:dyDescent="0.25">
      <c r="A144" s="25">
        <v>261964</v>
      </c>
      <c r="B144" s="26" t="s">
        <v>3515</v>
      </c>
      <c r="C144" s="26" t="s">
        <v>3516</v>
      </c>
      <c r="D144" s="26" t="s">
        <v>3517</v>
      </c>
      <c r="E144" s="25">
        <v>3106200</v>
      </c>
      <c r="F144" s="26" t="s">
        <v>266</v>
      </c>
      <c r="G144" s="26" t="str">
        <f>VLOOKUP(E144,municípios!A:D,3,FALSE)</f>
        <v>Região Intermediária de Belo Horizonte</v>
      </c>
      <c r="H144" s="26">
        <f>VLOOKUP(E144,municípios!A:D,4,FALSE)</f>
        <v>0.81</v>
      </c>
      <c r="I144" s="26" t="s">
        <v>4</v>
      </c>
      <c r="J144" s="26" t="s">
        <v>4</v>
      </c>
      <c r="K144" s="26" t="s">
        <v>4</v>
      </c>
      <c r="L144" s="26" t="s">
        <v>4</v>
      </c>
      <c r="M144" s="26" t="s">
        <v>4</v>
      </c>
      <c r="N144" s="26" t="s">
        <v>4</v>
      </c>
      <c r="O144" s="27" t="s">
        <v>2257</v>
      </c>
      <c r="P144" s="26" t="s">
        <v>86</v>
      </c>
      <c r="Q144" s="28"/>
      <c r="R144" s="5">
        <f t="shared" si="6"/>
        <v>1</v>
      </c>
      <c r="S144" s="5">
        <f t="shared" si="7"/>
        <v>1</v>
      </c>
      <c r="T144" s="5">
        <f t="shared" si="8"/>
        <v>1</v>
      </c>
    </row>
    <row r="145" spans="1:20" ht="99.75" customHeight="1" x14ac:dyDescent="0.25">
      <c r="A145" s="25">
        <v>239666</v>
      </c>
      <c r="B145" s="26" t="s">
        <v>3609</v>
      </c>
      <c r="C145" s="26" t="s">
        <v>3610</v>
      </c>
      <c r="D145" s="26" t="s">
        <v>3358</v>
      </c>
      <c r="E145" s="25">
        <v>3106200</v>
      </c>
      <c r="F145" s="26" t="s">
        <v>3</v>
      </c>
      <c r="G145" s="26" t="str">
        <f>VLOOKUP(E145,municípios!A:D,3,FALSE)</f>
        <v>Região Intermediária de Belo Horizonte</v>
      </c>
      <c r="H145" s="26">
        <f>VLOOKUP(E145,municípios!A:D,4,FALSE)</f>
        <v>0.81</v>
      </c>
      <c r="I145" s="26" t="s">
        <v>4</v>
      </c>
      <c r="J145" s="26" t="s">
        <v>4</v>
      </c>
      <c r="K145" s="26" t="s">
        <v>4</v>
      </c>
      <c r="L145" s="26" t="s">
        <v>4</v>
      </c>
      <c r="M145" s="26" t="s">
        <v>4</v>
      </c>
      <c r="N145" s="26" t="s">
        <v>5</v>
      </c>
      <c r="O145" s="27" t="s">
        <v>3611</v>
      </c>
      <c r="P145" s="26" t="s">
        <v>86</v>
      </c>
      <c r="Q145" s="28"/>
      <c r="R145" s="5">
        <f t="shared" si="6"/>
        <v>1</v>
      </c>
      <c r="S145" s="5">
        <f t="shared" si="7"/>
        <v>1</v>
      </c>
      <c r="T145" s="5">
        <f t="shared" si="8"/>
        <v>1</v>
      </c>
    </row>
    <row r="146" spans="1:20" ht="99.75" customHeight="1" x14ac:dyDescent="0.25">
      <c r="A146" s="25">
        <v>253895</v>
      </c>
      <c r="B146" s="26" t="s">
        <v>3559</v>
      </c>
      <c r="C146" s="26" t="s">
        <v>3560</v>
      </c>
      <c r="D146" s="26" t="s">
        <v>3358</v>
      </c>
      <c r="E146" s="25">
        <v>3106200</v>
      </c>
      <c r="F146" s="26" t="s">
        <v>3</v>
      </c>
      <c r="G146" s="26" t="str">
        <f>VLOOKUP(E146,municípios!A:D,3,FALSE)</f>
        <v>Região Intermediária de Belo Horizonte</v>
      </c>
      <c r="H146" s="26">
        <f>VLOOKUP(E146,municípios!A:D,4,FALSE)</f>
        <v>0.81</v>
      </c>
      <c r="I146" s="26" t="s">
        <v>4</v>
      </c>
      <c r="J146" s="26" t="s">
        <v>4</v>
      </c>
      <c r="K146" s="26" t="s">
        <v>4</v>
      </c>
      <c r="L146" s="26" t="s">
        <v>4</v>
      </c>
      <c r="M146" s="26" t="s">
        <v>4</v>
      </c>
      <c r="N146" s="26" t="s">
        <v>4</v>
      </c>
      <c r="O146" s="27" t="s">
        <v>1102</v>
      </c>
      <c r="P146" s="26" t="s">
        <v>86</v>
      </c>
      <c r="Q146" s="28"/>
      <c r="R146" s="5">
        <f t="shared" si="6"/>
        <v>1</v>
      </c>
      <c r="S146" s="5">
        <f t="shared" si="7"/>
        <v>1</v>
      </c>
      <c r="T146" s="5">
        <f t="shared" si="8"/>
        <v>1</v>
      </c>
    </row>
    <row r="147" spans="1:20" ht="99.75" customHeight="1" x14ac:dyDescent="0.25">
      <c r="A147" s="25">
        <v>275298</v>
      </c>
      <c r="B147" s="26" t="s">
        <v>3814</v>
      </c>
      <c r="C147" s="26" t="s">
        <v>578</v>
      </c>
      <c r="D147" s="26" t="s">
        <v>3358</v>
      </c>
      <c r="E147" s="25">
        <v>3106200</v>
      </c>
      <c r="F147" s="26" t="s">
        <v>3</v>
      </c>
      <c r="G147" s="26" t="str">
        <f>VLOOKUP(E147,municípios!A:D,3,FALSE)</f>
        <v>Região Intermediária de Belo Horizonte</v>
      </c>
      <c r="H147" s="26">
        <f>VLOOKUP(E147,municípios!A:D,4,FALSE)</f>
        <v>0.81</v>
      </c>
      <c r="I147" s="26" t="s">
        <v>4</v>
      </c>
      <c r="J147" s="26" t="s">
        <v>5</v>
      </c>
      <c r="K147" s="26" t="s">
        <v>4</v>
      </c>
      <c r="L147" s="26" t="s">
        <v>4</v>
      </c>
      <c r="M147" s="26" t="s">
        <v>4</v>
      </c>
      <c r="N147" s="26" t="s">
        <v>5</v>
      </c>
      <c r="O147" s="27" t="s">
        <v>2543</v>
      </c>
      <c r="P147" s="26" t="s">
        <v>86</v>
      </c>
      <c r="Q147" s="28"/>
      <c r="R147" s="5">
        <f t="shared" si="6"/>
        <v>1</v>
      </c>
      <c r="S147" s="5">
        <f t="shared" si="7"/>
        <v>1</v>
      </c>
      <c r="T147" s="5">
        <f t="shared" si="8"/>
        <v>1</v>
      </c>
    </row>
    <row r="148" spans="1:20" ht="99.75" customHeight="1" x14ac:dyDescent="0.25">
      <c r="A148" s="25">
        <v>268924</v>
      </c>
      <c r="B148" s="26" t="s">
        <v>3508</v>
      </c>
      <c r="C148" s="26" t="s">
        <v>614</v>
      </c>
      <c r="D148" s="26" t="s">
        <v>3358</v>
      </c>
      <c r="E148" s="25">
        <v>3101508</v>
      </c>
      <c r="F148" s="26" t="s">
        <v>615</v>
      </c>
      <c r="G148" s="26" t="str">
        <f>VLOOKUP(E148,municípios!A:D,3,FALSE)</f>
        <v>Região Intermediária de Juíz de Fora</v>
      </c>
      <c r="H148" s="26">
        <f>VLOOKUP(E148,municípios!A:D,4,FALSE)</f>
        <v>0.72599999999999998</v>
      </c>
      <c r="I148" s="26" t="s">
        <v>5</v>
      </c>
      <c r="J148" s="26" t="s">
        <v>4</v>
      </c>
      <c r="K148" s="26" t="s">
        <v>4</v>
      </c>
      <c r="L148" s="26" t="s">
        <v>4</v>
      </c>
      <c r="M148" s="26" t="s">
        <v>4</v>
      </c>
      <c r="N148" s="26" t="s">
        <v>5</v>
      </c>
      <c r="O148" s="27" t="s">
        <v>3509</v>
      </c>
      <c r="P148" s="26" t="s">
        <v>86</v>
      </c>
      <c r="Q148" s="28"/>
      <c r="R148" s="5">
        <f t="shared" si="6"/>
        <v>1</v>
      </c>
      <c r="S148" s="5">
        <f t="shared" si="7"/>
        <v>1</v>
      </c>
      <c r="T148" s="5">
        <f t="shared" si="8"/>
        <v>2</v>
      </c>
    </row>
    <row r="149" spans="1:20" ht="99.75" customHeight="1" x14ac:dyDescent="0.25">
      <c r="A149" s="25">
        <v>270583</v>
      </c>
      <c r="B149" s="26" t="s">
        <v>3810</v>
      </c>
      <c r="C149" s="26" t="s">
        <v>3811</v>
      </c>
      <c r="D149" s="26" t="s">
        <v>3358</v>
      </c>
      <c r="E149" s="25">
        <v>3106200</v>
      </c>
      <c r="F149" s="26" t="s">
        <v>3</v>
      </c>
      <c r="G149" s="26" t="str">
        <f>VLOOKUP(E149,municípios!A:D,3,FALSE)</f>
        <v>Região Intermediária de Belo Horizonte</v>
      </c>
      <c r="H149" s="26">
        <f>VLOOKUP(E149,municípios!A:D,4,FALSE)</f>
        <v>0.81</v>
      </c>
      <c r="I149" s="26" t="s">
        <v>4</v>
      </c>
      <c r="J149" s="26" t="s">
        <v>4</v>
      </c>
      <c r="K149" s="26" t="s">
        <v>4</v>
      </c>
      <c r="L149" s="26" t="s">
        <v>4</v>
      </c>
      <c r="M149" s="26" t="s">
        <v>4</v>
      </c>
      <c r="N149" s="26" t="s">
        <v>4</v>
      </c>
      <c r="O149" s="27" t="s">
        <v>3812</v>
      </c>
      <c r="P149" s="26" t="s">
        <v>86</v>
      </c>
      <c r="Q149" s="28"/>
      <c r="R149" s="5">
        <f t="shared" si="6"/>
        <v>1</v>
      </c>
      <c r="S149" s="5">
        <f t="shared" si="7"/>
        <v>1</v>
      </c>
      <c r="T149" s="5">
        <f t="shared" si="8"/>
        <v>1</v>
      </c>
    </row>
    <row r="150" spans="1:20" ht="99.75" customHeight="1" x14ac:dyDescent="0.25">
      <c r="A150" s="25">
        <v>274815</v>
      </c>
      <c r="B150" s="26" t="s">
        <v>3739</v>
      </c>
      <c r="C150" s="26" t="s">
        <v>2274</v>
      </c>
      <c r="D150" s="26" t="s">
        <v>3379</v>
      </c>
      <c r="E150" s="25">
        <v>3122306</v>
      </c>
      <c r="F150" s="26" t="s">
        <v>107</v>
      </c>
      <c r="G150" s="26" t="str">
        <f>VLOOKUP(E150,municípios!A:D,3,FALSE)</f>
        <v>Região Intermediária de Divinópolis</v>
      </c>
      <c r="H150" s="26">
        <f>VLOOKUP(E150,municípios!A:D,4,FALSE)</f>
        <v>0.76400000000000001</v>
      </c>
      <c r="I150" s="26" t="s">
        <v>4</v>
      </c>
      <c r="J150" s="26" t="s">
        <v>4</v>
      </c>
      <c r="K150" s="26" t="s">
        <v>4</v>
      </c>
      <c r="L150" s="26" t="s">
        <v>4</v>
      </c>
      <c r="M150" s="26" t="s">
        <v>4</v>
      </c>
      <c r="N150" s="26" t="s">
        <v>4</v>
      </c>
      <c r="O150" s="27" t="s">
        <v>3740</v>
      </c>
      <c r="P150" s="26" t="s">
        <v>86</v>
      </c>
      <c r="Q150" s="28"/>
      <c r="R150" s="5">
        <f t="shared" si="6"/>
        <v>1</v>
      </c>
      <c r="S150" s="5">
        <f t="shared" si="7"/>
        <v>1</v>
      </c>
      <c r="T150" s="5">
        <f t="shared" si="8"/>
        <v>1</v>
      </c>
    </row>
    <row r="151" spans="1:20" ht="99.75" customHeight="1" x14ac:dyDescent="0.25">
      <c r="A151" s="25">
        <v>271020</v>
      </c>
      <c r="B151" s="26" t="s">
        <v>3813</v>
      </c>
      <c r="C151" s="26" t="s">
        <v>1683</v>
      </c>
      <c r="D151" s="26" t="s">
        <v>3358</v>
      </c>
      <c r="E151" s="25">
        <v>3115300</v>
      </c>
      <c r="F151" s="26" t="s">
        <v>589</v>
      </c>
      <c r="G151" s="26" t="str">
        <f>VLOOKUP(E151,municípios!A:D,3,FALSE)</f>
        <v>Região Intermediária de Juíz de Fora</v>
      </c>
      <c r="H151" s="26">
        <f>VLOOKUP(E151,municípios!A:D,4,FALSE)</f>
        <v>0.751</v>
      </c>
      <c r="I151" s="26" t="s">
        <v>5</v>
      </c>
      <c r="J151" s="26" t="s">
        <v>5</v>
      </c>
      <c r="K151" s="26" t="s">
        <v>4</v>
      </c>
      <c r="L151" s="26" t="s">
        <v>4</v>
      </c>
      <c r="M151" s="26" t="s">
        <v>4</v>
      </c>
      <c r="N151" s="26" t="s">
        <v>4</v>
      </c>
      <c r="O151" s="27" t="s">
        <v>1732</v>
      </c>
      <c r="P151" s="26" t="s">
        <v>86</v>
      </c>
      <c r="Q151" s="28"/>
      <c r="R151" s="5">
        <f t="shared" si="6"/>
        <v>1</v>
      </c>
      <c r="S151" s="5">
        <f t="shared" si="7"/>
        <v>1</v>
      </c>
      <c r="T151" s="5">
        <f t="shared" si="8"/>
        <v>1</v>
      </c>
    </row>
    <row r="152" spans="1:20" ht="99.75" customHeight="1" x14ac:dyDescent="0.25">
      <c r="A152" s="25">
        <v>239063</v>
      </c>
      <c r="B152" s="26" t="s">
        <v>3570</v>
      </c>
      <c r="C152" s="26" t="s">
        <v>1914</v>
      </c>
      <c r="D152" s="26" t="s">
        <v>3360</v>
      </c>
      <c r="E152" s="25">
        <v>3106200</v>
      </c>
      <c r="F152" s="26" t="s">
        <v>3</v>
      </c>
      <c r="G152" s="26" t="str">
        <f>VLOOKUP(E152,municípios!A:D,3,FALSE)</f>
        <v>Região Intermediária de Belo Horizonte</v>
      </c>
      <c r="H152" s="26">
        <f>VLOOKUP(E152,municípios!A:D,4,FALSE)</f>
        <v>0.81</v>
      </c>
      <c r="I152" s="26" t="s">
        <v>4</v>
      </c>
      <c r="J152" s="26" t="s">
        <v>4</v>
      </c>
      <c r="K152" s="26" t="s">
        <v>4</v>
      </c>
      <c r="L152" s="26" t="s">
        <v>4</v>
      </c>
      <c r="M152" s="26" t="s">
        <v>4</v>
      </c>
      <c r="N152" s="26" t="s">
        <v>5</v>
      </c>
      <c r="O152" s="27" t="s">
        <v>26</v>
      </c>
      <c r="P152" s="26" t="s">
        <v>86</v>
      </c>
      <c r="Q152" s="28"/>
      <c r="R152" s="5">
        <f t="shared" si="6"/>
        <v>1</v>
      </c>
      <c r="S152" s="5">
        <f t="shared" si="7"/>
        <v>1</v>
      </c>
      <c r="T152" s="5">
        <f t="shared" si="8"/>
        <v>2</v>
      </c>
    </row>
    <row r="153" spans="1:20" ht="99.75" customHeight="1" x14ac:dyDescent="0.25">
      <c r="A153" s="25">
        <v>275641</v>
      </c>
      <c r="B153" s="26" t="s">
        <v>3733</v>
      </c>
      <c r="C153" s="26" t="s">
        <v>2649</v>
      </c>
      <c r="D153" s="26" t="s">
        <v>3358</v>
      </c>
      <c r="E153" s="25">
        <v>3106200</v>
      </c>
      <c r="F153" s="26" t="s">
        <v>3</v>
      </c>
      <c r="G153" s="26" t="str">
        <f>VLOOKUP(E153,municípios!A:D,3,FALSE)</f>
        <v>Região Intermediária de Belo Horizonte</v>
      </c>
      <c r="H153" s="26">
        <f>VLOOKUP(E153,municípios!A:D,4,FALSE)</f>
        <v>0.81</v>
      </c>
      <c r="I153" s="26" t="s">
        <v>4</v>
      </c>
      <c r="J153" s="26" t="s">
        <v>4</v>
      </c>
      <c r="K153" s="26" t="s">
        <v>4</v>
      </c>
      <c r="L153" s="26" t="s">
        <v>4</v>
      </c>
      <c r="M153" s="26" t="s">
        <v>4</v>
      </c>
      <c r="N153" s="26" t="s">
        <v>4</v>
      </c>
      <c r="O153" s="27" t="s">
        <v>2083</v>
      </c>
      <c r="P153" s="26" t="s">
        <v>86</v>
      </c>
      <c r="Q153" s="28"/>
      <c r="R153" s="5">
        <f t="shared" si="6"/>
        <v>1</v>
      </c>
      <c r="S153" s="5">
        <f t="shared" si="7"/>
        <v>1</v>
      </c>
      <c r="T153" s="5">
        <f t="shared" si="8"/>
        <v>1</v>
      </c>
    </row>
    <row r="154" spans="1:20" ht="99.75" customHeight="1" x14ac:dyDescent="0.25">
      <c r="A154" s="25">
        <v>275877</v>
      </c>
      <c r="B154" s="26" t="s">
        <v>3730</v>
      </c>
      <c r="C154" s="26" t="s">
        <v>3731</v>
      </c>
      <c r="D154" s="26" t="s">
        <v>3379</v>
      </c>
      <c r="E154" s="25">
        <v>3106200</v>
      </c>
      <c r="F154" s="26" t="s">
        <v>3</v>
      </c>
      <c r="G154" s="26" t="str">
        <f>VLOOKUP(E154,municípios!A:D,3,FALSE)</f>
        <v>Região Intermediária de Belo Horizonte</v>
      </c>
      <c r="H154" s="26">
        <f>VLOOKUP(E154,municípios!A:D,4,FALSE)</f>
        <v>0.81</v>
      </c>
      <c r="I154" s="26" t="s">
        <v>4</v>
      </c>
      <c r="J154" s="26" t="s">
        <v>4</v>
      </c>
      <c r="K154" s="26" t="s">
        <v>4</v>
      </c>
      <c r="L154" s="26" t="s">
        <v>4</v>
      </c>
      <c r="M154" s="26" t="s">
        <v>4</v>
      </c>
      <c r="N154" s="26" t="s">
        <v>5</v>
      </c>
      <c r="O154" s="27" t="s">
        <v>3732</v>
      </c>
      <c r="P154" s="26" t="s">
        <v>86</v>
      </c>
      <c r="Q154" s="28"/>
      <c r="R154" s="5">
        <f t="shared" si="6"/>
        <v>1</v>
      </c>
      <c r="S154" s="5">
        <f t="shared" si="7"/>
        <v>1</v>
      </c>
      <c r="T154" s="5">
        <f t="shared" si="8"/>
        <v>1</v>
      </c>
    </row>
    <row r="155" spans="1:20" ht="99.75" customHeight="1" x14ac:dyDescent="0.25">
      <c r="A155" s="25">
        <v>276325</v>
      </c>
      <c r="B155" s="26" t="s">
        <v>3729</v>
      </c>
      <c r="C155" s="26" t="s">
        <v>3451</v>
      </c>
      <c r="D155" s="26" t="s">
        <v>3358</v>
      </c>
      <c r="E155" s="25">
        <v>3106200</v>
      </c>
      <c r="F155" s="26" t="s">
        <v>3</v>
      </c>
      <c r="G155" s="26" t="str">
        <f>VLOOKUP(E155,municípios!A:D,3,FALSE)</f>
        <v>Região Intermediária de Belo Horizonte</v>
      </c>
      <c r="H155" s="26">
        <f>VLOOKUP(E155,municípios!A:D,4,FALSE)</f>
        <v>0.81</v>
      </c>
      <c r="I155" s="26" t="s">
        <v>5</v>
      </c>
      <c r="J155" s="26" t="s">
        <v>5</v>
      </c>
      <c r="K155" s="26" t="s">
        <v>4</v>
      </c>
      <c r="L155" s="26" t="s">
        <v>4</v>
      </c>
      <c r="M155" s="26" t="s">
        <v>4</v>
      </c>
      <c r="N155" s="26" t="s">
        <v>4</v>
      </c>
      <c r="O155" s="27" t="s">
        <v>702</v>
      </c>
      <c r="P155" s="26" t="s">
        <v>86</v>
      </c>
      <c r="Q155" s="28"/>
      <c r="R155" s="5">
        <f t="shared" si="6"/>
        <v>1</v>
      </c>
      <c r="S155" s="5">
        <f t="shared" si="7"/>
        <v>2</v>
      </c>
      <c r="T155" s="5">
        <f t="shared" si="8"/>
        <v>3</v>
      </c>
    </row>
    <row r="156" spans="1:20" ht="99.75" customHeight="1" x14ac:dyDescent="0.25">
      <c r="A156" s="25">
        <v>241953</v>
      </c>
      <c r="B156" s="26" t="s">
        <v>3599</v>
      </c>
      <c r="C156" s="26" t="s">
        <v>3600</v>
      </c>
      <c r="D156" s="26" t="s">
        <v>3517</v>
      </c>
      <c r="E156" s="25">
        <v>3118601</v>
      </c>
      <c r="F156" s="26" t="s">
        <v>69</v>
      </c>
      <c r="G156" s="26" t="str">
        <f>VLOOKUP(E156,municípios!A:D,3,FALSE)</f>
        <v>Região Intermediária de Belo Horizonte</v>
      </c>
      <c r="H156" s="26">
        <f>VLOOKUP(E156,municípios!A:D,4,FALSE)</f>
        <v>0.75600000000000001</v>
      </c>
      <c r="I156" s="26" t="s">
        <v>5</v>
      </c>
      <c r="J156" s="26" t="s">
        <v>4</v>
      </c>
      <c r="K156" s="26" t="s">
        <v>4</v>
      </c>
      <c r="L156" s="26" t="s">
        <v>4</v>
      </c>
      <c r="M156" s="26" t="s">
        <v>4</v>
      </c>
      <c r="N156" s="26" t="s">
        <v>4</v>
      </c>
      <c r="O156" s="27" t="s">
        <v>3601</v>
      </c>
      <c r="P156" s="26" t="s">
        <v>86</v>
      </c>
      <c r="Q156" s="28"/>
      <c r="R156" s="5">
        <f t="shared" si="6"/>
        <v>1</v>
      </c>
      <c r="S156" s="5">
        <f t="shared" si="7"/>
        <v>1</v>
      </c>
      <c r="T156" s="5">
        <f t="shared" si="8"/>
        <v>1</v>
      </c>
    </row>
    <row r="157" spans="1:20" ht="99.75" customHeight="1" x14ac:dyDescent="0.25">
      <c r="A157" s="25">
        <v>258348</v>
      </c>
      <c r="B157" s="26" t="s">
        <v>3540</v>
      </c>
      <c r="C157" s="26" t="s">
        <v>3541</v>
      </c>
      <c r="D157" s="26" t="s">
        <v>3467</v>
      </c>
      <c r="E157" s="25">
        <v>3106200</v>
      </c>
      <c r="F157" s="26" t="s">
        <v>29</v>
      </c>
      <c r="G157" s="26" t="str">
        <f>VLOOKUP(E157,municípios!A:D,3,FALSE)</f>
        <v>Região Intermediária de Belo Horizonte</v>
      </c>
      <c r="H157" s="26">
        <f>VLOOKUP(E157,municípios!A:D,4,FALSE)</f>
        <v>0.81</v>
      </c>
      <c r="I157" s="26" t="s">
        <v>5</v>
      </c>
      <c r="J157" s="26" t="s">
        <v>4</v>
      </c>
      <c r="K157" s="26" t="s">
        <v>4</v>
      </c>
      <c r="L157" s="26" t="s">
        <v>5</v>
      </c>
      <c r="M157" s="26" t="s">
        <v>4</v>
      </c>
      <c r="N157" s="26" t="s">
        <v>4</v>
      </c>
      <c r="O157" s="26">
        <v>92.271000000000001</v>
      </c>
      <c r="P157" s="26" t="s">
        <v>86</v>
      </c>
      <c r="Q157" s="26"/>
      <c r="R157" s="5">
        <f t="shared" si="6"/>
        <v>1</v>
      </c>
      <c r="S157" s="5">
        <f t="shared" si="7"/>
        <v>1</v>
      </c>
      <c r="T157" s="5">
        <f t="shared" si="8"/>
        <v>1</v>
      </c>
    </row>
    <row r="158" spans="1:20" ht="99.75" customHeight="1" x14ac:dyDescent="0.25">
      <c r="A158" s="25">
        <v>260866</v>
      </c>
      <c r="B158" s="26" t="s">
        <v>3660</v>
      </c>
      <c r="C158" s="26" t="s">
        <v>3275</v>
      </c>
      <c r="D158" s="26" t="s">
        <v>3358</v>
      </c>
      <c r="E158" s="25">
        <v>3106200</v>
      </c>
      <c r="F158" s="26" t="s">
        <v>3</v>
      </c>
      <c r="G158" s="26" t="str">
        <f>VLOOKUP(E158,municípios!A:D,3,FALSE)</f>
        <v>Região Intermediária de Belo Horizonte</v>
      </c>
      <c r="H158" s="26">
        <f>VLOOKUP(E158,municípios!A:D,4,FALSE)</f>
        <v>0.81</v>
      </c>
      <c r="I158" s="26" t="s">
        <v>5</v>
      </c>
      <c r="J158" s="26" t="s">
        <v>4</v>
      </c>
      <c r="K158" s="26" t="s">
        <v>4</v>
      </c>
      <c r="L158" s="26" t="s">
        <v>4</v>
      </c>
      <c r="M158" s="26" t="s">
        <v>4</v>
      </c>
      <c r="N158" s="26" t="s">
        <v>4</v>
      </c>
      <c r="O158" s="27" t="s">
        <v>3661</v>
      </c>
      <c r="P158" s="26" t="s">
        <v>86</v>
      </c>
      <c r="Q158" s="28"/>
      <c r="R158" s="5">
        <f t="shared" si="6"/>
        <v>1</v>
      </c>
      <c r="S158" s="5">
        <f t="shared" si="7"/>
        <v>1</v>
      </c>
      <c r="T158" s="5">
        <f t="shared" si="8"/>
        <v>1</v>
      </c>
    </row>
    <row r="159" spans="1:20" ht="99.75" customHeight="1" x14ac:dyDescent="0.25">
      <c r="A159" s="25">
        <v>274609</v>
      </c>
      <c r="B159" s="26" t="s">
        <v>3488</v>
      </c>
      <c r="C159" s="26" t="s">
        <v>3489</v>
      </c>
      <c r="D159" s="26" t="s">
        <v>3379</v>
      </c>
      <c r="E159" s="25">
        <v>3106200</v>
      </c>
      <c r="F159" s="26" t="s">
        <v>29</v>
      </c>
      <c r="G159" s="26" t="str">
        <f>VLOOKUP(E159,municípios!A:D,3,FALSE)</f>
        <v>Região Intermediária de Belo Horizonte</v>
      </c>
      <c r="H159" s="26">
        <f>VLOOKUP(E159,municípios!A:D,4,FALSE)</f>
        <v>0.81</v>
      </c>
      <c r="I159" s="26" t="s">
        <v>4</v>
      </c>
      <c r="J159" s="26" t="s">
        <v>5</v>
      </c>
      <c r="K159" s="26" t="s">
        <v>4</v>
      </c>
      <c r="L159" s="26" t="s">
        <v>4</v>
      </c>
      <c r="M159" s="26" t="s">
        <v>4</v>
      </c>
      <c r="N159" s="26" t="s">
        <v>5</v>
      </c>
      <c r="O159" s="26">
        <v>87.5</v>
      </c>
      <c r="P159" s="26" t="s">
        <v>86</v>
      </c>
      <c r="Q159" s="26"/>
      <c r="R159" s="5">
        <f t="shared" si="6"/>
        <v>1</v>
      </c>
      <c r="S159" s="5">
        <f t="shared" si="7"/>
        <v>1</v>
      </c>
      <c r="T159" s="5">
        <f t="shared" si="8"/>
        <v>1</v>
      </c>
    </row>
    <row r="160" spans="1:20" ht="99.75" customHeight="1" x14ac:dyDescent="0.25">
      <c r="A160" s="25">
        <v>252673</v>
      </c>
      <c r="B160" s="26" t="s">
        <v>3414</v>
      </c>
      <c r="C160" s="26" t="s">
        <v>1952</v>
      </c>
      <c r="D160" s="26" t="s">
        <v>3358</v>
      </c>
      <c r="E160" s="25">
        <v>3106200</v>
      </c>
      <c r="F160" s="26" t="s">
        <v>3</v>
      </c>
      <c r="G160" s="26" t="str">
        <f>VLOOKUP(E160,municípios!A:D,3,FALSE)</f>
        <v>Região Intermediária de Belo Horizonte</v>
      </c>
      <c r="H160" s="26">
        <f>VLOOKUP(E160,municípios!A:D,4,FALSE)</f>
        <v>0.81</v>
      </c>
      <c r="I160" s="26" t="s">
        <v>4</v>
      </c>
      <c r="J160" s="26" t="s">
        <v>4</v>
      </c>
      <c r="K160" s="26" t="s">
        <v>4</v>
      </c>
      <c r="L160" s="26" t="s">
        <v>4</v>
      </c>
      <c r="M160" s="26" t="s">
        <v>4</v>
      </c>
      <c r="N160" s="26" t="s">
        <v>5</v>
      </c>
      <c r="O160" s="27" t="s">
        <v>2427</v>
      </c>
      <c r="P160" s="26" t="s">
        <v>86</v>
      </c>
      <c r="Q160" s="28"/>
      <c r="R160" s="5">
        <f t="shared" si="6"/>
        <v>1</v>
      </c>
      <c r="S160" s="5">
        <f t="shared" si="7"/>
        <v>1</v>
      </c>
      <c r="T160" s="5">
        <f t="shared" si="8"/>
        <v>1</v>
      </c>
    </row>
    <row r="161" spans="1:20" ht="99.75" customHeight="1" x14ac:dyDescent="0.25">
      <c r="A161" s="25">
        <v>254333</v>
      </c>
      <c r="B161" s="26" t="s">
        <v>3822</v>
      </c>
      <c r="C161" s="26" t="s">
        <v>3823</v>
      </c>
      <c r="D161" s="26" t="s">
        <v>3360</v>
      </c>
      <c r="E161" s="25">
        <v>3164704</v>
      </c>
      <c r="F161" s="26" t="s">
        <v>3824</v>
      </c>
      <c r="G161" s="26" t="str">
        <f>VLOOKUP(E161,municípios!A:D,3,FALSE)</f>
        <v>Região Intermediária de Varginha</v>
      </c>
      <c r="H161" s="26">
        <f>VLOOKUP(E161,municípios!A:D,4,FALSE)</f>
        <v>0.72199999999999998</v>
      </c>
      <c r="I161" s="26" t="s">
        <v>4</v>
      </c>
      <c r="J161" s="26" t="s">
        <v>4</v>
      </c>
      <c r="K161" s="26" t="s">
        <v>4</v>
      </c>
      <c r="L161" s="26" t="s">
        <v>4</v>
      </c>
      <c r="M161" s="26" t="s">
        <v>4</v>
      </c>
      <c r="N161" s="26" t="s">
        <v>5</v>
      </c>
      <c r="O161" s="26">
        <v>70</v>
      </c>
      <c r="P161" s="26" t="s">
        <v>86</v>
      </c>
      <c r="Q161" s="28"/>
      <c r="R161" s="5">
        <f t="shared" si="6"/>
        <v>1</v>
      </c>
      <c r="S161" s="5">
        <f t="shared" si="7"/>
        <v>1</v>
      </c>
      <c r="T161" s="5">
        <f t="shared" si="8"/>
        <v>1</v>
      </c>
    </row>
    <row r="162" spans="1:20" ht="99.75" customHeight="1" x14ac:dyDescent="0.25">
      <c r="A162" s="25">
        <v>272008</v>
      </c>
      <c r="B162" s="26" t="s">
        <v>3496</v>
      </c>
      <c r="C162" s="26" t="s">
        <v>989</v>
      </c>
      <c r="D162" s="26" t="s">
        <v>3379</v>
      </c>
      <c r="E162" s="25">
        <v>3104007</v>
      </c>
      <c r="F162" s="26" t="s">
        <v>3497</v>
      </c>
      <c r="G162" s="26" t="str">
        <f>VLOOKUP(E162,municípios!A:D,3,FALSE)</f>
        <v>Região Intermediária de Uberaba</v>
      </c>
      <c r="H162" s="26">
        <f>VLOOKUP(E162,municípios!A:D,4,FALSE)</f>
        <v>0.77200000000000002</v>
      </c>
      <c r="I162" s="26" t="s">
        <v>4</v>
      </c>
      <c r="J162" s="26" t="s">
        <v>5</v>
      </c>
      <c r="K162" s="26" t="s">
        <v>4</v>
      </c>
      <c r="L162" s="26" t="s">
        <v>4</v>
      </c>
      <c r="M162" s="26" t="s">
        <v>4</v>
      </c>
      <c r="N162" s="26" t="s">
        <v>5</v>
      </c>
      <c r="O162" s="27" t="s">
        <v>55</v>
      </c>
      <c r="P162" s="26" t="s">
        <v>86</v>
      </c>
      <c r="Q162" s="28"/>
      <c r="R162" s="5">
        <f t="shared" si="6"/>
        <v>1</v>
      </c>
      <c r="S162" s="5">
        <f t="shared" si="7"/>
        <v>1</v>
      </c>
      <c r="T162" s="5">
        <f t="shared" si="8"/>
        <v>1</v>
      </c>
    </row>
    <row r="163" spans="1:20" ht="99.75" customHeight="1" x14ac:dyDescent="0.25">
      <c r="A163" s="25">
        <v>258573</v>
      </c>
      <c r="B163" s="26" t="s">
        <v>3662</v>
      </c>
      <c r="C163" s="26" t="s">
        <v>3663</v>
      </c>
      <c r="D163" s="26" t="s">
        <v>3360</v>
      </c>
      <c r="E163" s="25">
        <v>3106200</v>
      </c>
      <c r="F163" s="26" t="s">
        <v>3</v>
      </c>
      <c r="G163" s="26" t="str">
        <f>VLOOKUP(E163,municípios!A:D,3,FALSE)</f>
        <v>Região Intermediária de Belo Horizonte</v>
      </c>
      <c r="H163" s="26">
        <f>VLOOKUP(E163,municípios!A:D,4,FALSE)</f>
        <v>0.81</v>
      </c>
      <c r="I163" s="26" t="s">
        <v>4</v>
      </c>
      <c r="J163" s="26" t="s">
        <v>5</v>
      </c>
      <c r="K163" s="26" t="s">
        <v>4</v>
      </c>
      <c r="L163" s="26" t="s">
        <v>4</v>
      </c>
      <c r="M163" s="26" t="s">
        <v>4</v>
      </c>
      <c r="N163" s="26" t="s">
        <v>4</v>
      </c>
      <c r="O163" s="27" t="s">
        <v>1488</v>
      </c>
      <c r="P163" s="26" t="s">
        <v>86</v>
      </c>
      <c r="Q163" s="28"/>
      <c r="R163" s="5">
        <f t="shared" si="6"/>
        <v>1</v>
      </c>
      <c r="S163" s="5">
        <f t="shared" si="7"/>
        <v>1</v>
      </c>
      <c r="T163" s="5">
        <f t="shared" si="8"/>
        <v>1</v>
      </c>
    </row>
    <row r="164" spans="1:20" ht="99.75" customHeight="1" x14ac:dyDescent="0.25">
      <c r="A164" s="25">
        <v>267932</v>
      </c>
      <c r="B164" s="26" t="s">
        <v>3513</v>
      </c>
      <c r="C164" s="26" t="s">
        <v>3514</v>
      </c>
      <c r="D164" s="26" t="s">
        <v>3358</v>
      </c>
      <c r="E164" s="25">
        <v>3152501</v>
      </c>
      <c r="F164" s="26" t="s">
        <v>54</v>
      </c>
      <c r="G164" s="26" t="str">
        <f>VLOOKUP(E164,municípios!A:D,3,FALSE)</f>
        <v>Região Intermediária de Pouso Alegre</v>
      </c>
      <c r="H164" s="26">
        <f>VLOOKUP(E164,municípios!A:D,4,FALSE)</f>
        <v>0.77400000000000002</v>
      </c>
      <c r="I164" s="26" t="s">
        <v>4</v>
      </c>
      <c r="J164" s="26" t="s">
        <v>4</v>
      </c>
      <c r="K164" s="26" t="s">
        <v>4</v>
      </c>
      <c r="L164" s="26" t="s">
        <v>4</v>
      </c>
      <c r="M164" s="26" t="s">
        <v>4</v>
      </c>
      <c r="N164" s="26" t="s">
        <v>5</v>
      </c>
      <c r="O164" s="27" t="s">
        <v>1002</v>
      </c>
      <c r="P164" s="26" t="s">
        <v>86</v>
      </c>
      <c r="Q164" s="28"/>
      <c r="R164" s="5">
        <f t="shared" si="6"/>
        <v>1</v>
      </c>
      <c r="S164" s="5">
        <f t="shared" si="7"/>
        <v>1</v>
      </c>
      <c r="T164" s="5">
        <f t="shared" si="8"/>
        <v>1</v>
      </c>
    </row>
    <row r="165" spans="1:20" ht="99.75" customHeight="1" x14ac:dyDescent="0.25">
      <c r="A165" s="25">
        <v>276191</v>
      </c>
      <c r="B165" s="26" t="s">
        <v>3378</v>
      </c>
      <c r="C165" s="26" t="s">
        <v>3378</v>
      </c>
      <c r="D165" s="26" t="s">
        <v>3379</v>
      </c>
      <c r="E165" s="25">
        <v>3131307</v>
      </c>
      <c r="F165" s="26" t="s">
        <v>388</v>
      </c>
      <c r="G165" s="26" t="str">
        <f>VLOOKUP(E165,municípios!A:D,3,FALSE)</f>
        <v>Região Intermediária de Ipatinga</v>
      </c>
      <c r="H165" s="26">
        <f>VLOOKUP(E165,municípios!A:D,4,FALSE)</f>
        <v>0.77100000000000002</v>
      </c>
      <c r="I165" s="26" t="s">
        <v>5</v>
      </c>
      <c r="J165" s="26" t="s">
        <v>4</v>
      </c>
      <c r="K165" s="26" t="s">
        <v>4</v>
      </c>
      <c r="L165" s="26" t="s">
        <v>4</v>
      </c>
      <c r="M165" s="26" t="s">
        <v>5</v>
      </c>
      <c r="N165" s="26" t="s">
        <v>4</v>
      </c>
      <c r="O165" s="27" t="s">
        <v>3380</v>
      </c>
      <c r="P165" s="26" t="s">
        <v>86</v>
      </c>
      <c r="Q165" s="28"/>
      <c r="R165" s="5">
        <f t="shared" si="6"/>
        <v>1</v>
      </c>
      <c r="S165" s="5">
        <f t="shared" si="7"/>
        <v>1</v>
      </c>
      <c r="T165" s="5">
        <f t="shared" si="8"/>
        <v>1</v>
      </c>
    </row>
    <row r="166" spans="1:20" ht="99.75" customHeight="1" x14ac:dyDescent="0.25">
      <c r="A166" s="25">
        <v>242606</v>
      </c>
      <c r="B166" s="26" t="s">
        <v>3573</v>
      </c>
      <c r="C166" s="26" t="s">
        <v>577</v>
      </c>
      <c r="D166" s="26" t="s">
        <v>3379</v>
      </c>
      <c r="E166" s="25">
        <v>3106200</v>
      </c>
      <c r="F166" s="26" t="s">
        <v>3</v>
      </c>
      <c r="G166" s="26" t="str">
        <f>VLOOKUP(E166,municípios!A:D,3,FALSE)</f>
        <v>Região Intermediária de Belo Horizonte</v>
      </c>
      <c r="H166" s="26">
        <f>VLOOKUP(E166,municípios!A:D,4,FALSE)</f>
        <v>0.81</v>
      </c>
      <c r="I166" s="26" t="s">
        <v>4</v>
      </c>
      <c r="J166" s="26" t="s">
        <v>4</v>
      </c>
      <c r="K166" s="26" t="s">
        <v>4</v>
      </c>
      <c r="L166" s="26" t="s">
        <v>4</v>
      </c>
      <c r="M166" s="26" t="s">
        <v>4</v>
      </c>
      <c r="N166" s="26" t="s">
        <v>4</v>
      </c>
      <c r="O166" s="27" t="s">
        <v>1102</v>
      </c>
      <c r="P166" s="26" t="s">
        <v>86</v>
      </c>
      <c r="Q166" s="28"/>
      <c r="R166" s="5">
        <f t="shared" si="6"/>
        <v>1</v>
      </c>
      <c r="S166" s="5">
        <f t="shared" si="7"/>
        <v>1</v>
      </c>
      <c r="T166" s="5">
        <f t="shared" si="8"/>
        <v>1</v>
      </c>
    </row>
    <row r="167" spans="1:20" ht="99.75" customHeight="1" x14ac:dyDescent="0.25">
      <c r="A167" s="25">
        <v>241394</v>
      </c>
      <c r="B167" s="26" t="s">
        <v>3590</v>
      </c>
      <c r="C167" s="26" t="s">
        <v>3591</v>
      </c>
      <c r="D167" s="26" t="s">
        <v>3379</v>
      </c>
      <c r="E167" s="25">
        <v>3106200</v>
      </c>
      <c r="F167" s="26" t="s">
        <v>3</v>
      </c>
      <c r="G167" s="26" t="str">
        <f>VLOOKUP(E167,municípios!A:D,3,FALSE)</f>
        <v>Região Intermediária de Belo Horizonte</v>
      </c>
      <c r="H167" s="26">
        <f>VLOOKUP(E167,municípios!A:D,4,FALSE)</f>
        <v>0.81</v>
      </c>
      <c r="I167" s="26" t="s">
        <v>4</v>
      </c>
      <c r="J167" s="26" t="s">
        <v>4</v>
      </c>
      <c r="K167" s="26" t="s">
        <v>4</v>
      </c>
      <c r="L167" s="26" t="s">
        <v>4</v>
      </c>
      <c r="M167" s="26" t="s">
        <v>4</v>
      </c>
      <c r="N167" s="26" t="s">
        <v>4</v>
      </c>
      <c r="O167" s="27" t="s">
        <v>1102</v>
      </c>
      <c r="P167" s="26" t="s">
        <v>86</v>
      </c>
      <c r="Q167" s="28"/>
      <c r="R167" s="5">
        <f t="shared" si="6"/>
        <v>1</v>
      </c>
      <c r="S167" s="5">
        <f t="shared" si="7"/>
        <v>1</v>
      </c>
      <c r="T167" s="5">
        <f t="shared" si="8"/>
        <v>1</v>
      </c>
    </row>
    <row r="168" spans="1:20" ht="99.75" customHeight="1" x14ac:dyDescent="0.25">
      <c r="A168" s="25">
        <v>267706</v>
      </c>
      <c r="B168" s="26" t="s">
        <v>3403</v>
      </c>
      <c r="C168" s="26" t="s">
        <v>3165</v>
      </c>
      <c r="D168" s="26" t="s">
        <v>3358</v>
      </c>
      <c r="E168" s="25">
        <v>3141405</v>
      </c>
      <c r="F168" s="26" t="s">
        <v>3166</v>
      </c>
      <c r="G168" s="26" t="str">
        <f>VLOOKUP(E168,municípios!A:D,3,FALSE)</f>
        <v>Região Intermediária de Teófilo Otoni</v>
      </c>
      <c r="H168" s="26">
        <f>VLOOKUP(E168,municípios!A:D,4,FALSE)</f>
        <v>0.624</v>
      </c>
      <c r="I168" s="26" t="s">
        <v>5</v>
      </c>
      <c r="J168" s="26" t="s">
        <v>5</v>
      </c>
      <c r="K168" s="26" t="s">
        <v>4</v>
      </c>
      <c r="L168" s="26" t="s">
        <v>4</v>
      </c>
      <c r="M168" s="26" t="s">
        <v>4</v>
      </c>
      <c r="N168" s="26" t="s">
        <v>4</v>
      </c>
      <c r="O168" s="27" t="s">
        <v>400</v>
      </c>
      <c r="P168" s="26" t="s">
        <v>86</v>
      </c>
      <c r="Q168" s="28"/>
      <c r="R168" s="5">
        <f t="shared" si="6"/>
        <v>1</v>
      </c>
      <c r="S168" s="5">
        <f t="shared" si="7"/>
        <v>2</v>
      </c>
      <c r="T168" s="5">
        <f t="shared" si="8"/>
        <v>4</v>
      </c>
    </row>
    <row r="169" spans="1:20" ht="99.75" customHeight="1" x14ac:dyDescent="0.25">
      <c r="A169" s="25">
        <v>261822</v>
      </c>
      <c r="B169" s="26" t="s">
        <v>3581</v>
      </c>
      <c r="C169" s="26" t="s">
        <v>3482</v>
      </c>
      <c r="D169" s="26" t="s">
        <v>3358</v>
      </c>
      <c r="E169" s="25">
        <v>3136702</v>
      </c>
      <c r="F169" s="26" t="s">
        <v>3483</v>
      </c>
      <c r="G169" s="26" t="str">
        <f>VLOOKUP(E169,municípios!A:D,3,FALSE)</f>
        <v>Região Intermediária de Juíz de Fora</v>
      </c>
      <c r="H169" s="26">
        <f>VLOOKUP(E169,municípios!A:D,4,FALSE)</f>
        <v>0.77800000000000002</v>
      </c>
      <c r="I169" s="26" t="s">
        <v>4</v>
      </c>
      <c r="J169" s="26" t="s">
        <v>4</v>
      </c>
      <c r="K169" s="26" t="s">
        <v>4</v>
      </c>
      <c r="L169" s="26" t="s">
        <v>4</v>
      </c>
      <c r="M169" s="26" t="s">
        <v>4</v>
      </c>
      <c r="N169" s="26" t="s">
        <v>4</v>
      </c>
      <c r="O169" s="27" t="s">
        <v>1478</v>
      </c>
      <c r="P169" s="26" t="s">
        <v>86</v>
      </c>
      <c r="Q169" s="28"/>
      <c r="R169" s="5">
        <f t="shared" si="6"/>
        <v>1</v>
      </c>
      <c r="S169" s="5">
        <f t="shared" si="7"/>
        <v>2</v>
      </c>
      <c r="T169" s="5">
        <f t="shared" si="8"/>
        <v>10</v>
      </c>
    </row>
    <row r="170" spans="1:20" ht="99.75" customHeight="1" x14ac:dyDescent="0.25">
      <c r="A170" s="25">
        <v>256142</v>
      </c>
      <c r="B170" s="26" t="s">
        <v>3549</v>
      </c>
      <c r="C170" s="26" t="s">
        <v>3550</v>
      </c>
      <c r="D170" s="26" t="s">
        <v>3517</v>
      </c>
      <c r="E170" s="25">
        <v>3167202</v>
      </c>
      <c r="F170" s="26" t="s">
        <v>3551</v>
      </c>
      <c r="G170" s="26" t="str">
        <f>VLOOKUP(E170,municípios!A:D,3,FALSE)</f>
        <v>Região Intermediária de Belo Horizonte</v>
      </c>
      <c r="H170" s="26">
        <f>VLOOKUP(E170,municípios!A:D,4,FALSE)</f>
        <v>0.76</v>
      </c>
      <c r="I170" s="26" t="s">
        <v>5</v>
      </c>
      <c r="J170" s="26" t="s">
        <v>5</v>
      </c>
      <c r="K170" s="26" t="s">
        <v>4</v>
      </c>
      <c r="L170" s="26" t="s">
        <v>4</v>
      </c>
      <c r="M170" s="26" t="s">
        <v>4</v>
      </c>
      <c r="N170" s="26" t="s">
        <v>5</v>
      </c>
      <c r="O170" s="27" t="s">
        <v>3552</v>
      </c>
      <c r="P170" s="26" t="s">
        <v>86</v>
      </c>
      <c r="Q170" s="28"/>
      <c r="R170" s="5">
        <f t="shared" si="6"/>
        <v>1</v>
      </c>
      <c r="S170" s="5">
        <f t="shared" si="7"/>
        <v>1</v>
      </c>
      <c r="T170" s="5">
        <f t="shared" si="8"/>
        <v>1</v>
      </c>
    </row>
    <row r="171" spans="1:20" ht="99.75" customHeight="1" x14ac:dyDescent="0.25">
      <c r="A171" s="25">
        <v>258037</v>
      </c>
      <c r="B171" s="26" t="s">
        <v>3359</v>
      </c>
      <c r="C171" s="26" t="s">
        <v>3095</v>
      </c>
      <c r="D171" s="26" t="s">
        <v>3360</v>
      </c>
      <c r="E171" s="25">
        <v>3170206</v>
      </c>
      <c r="F171" s="26" t="s">
        <v>111</v>
      </c>
      <c r="G171" s="26" t="str">
        <f>VLOOKUP(E171,municípios!A:D,3,FALSE)</f>
        <v>Região Intermediária de Uberlândia</v>
      </c>
      <c r="H171" s="26">
        <f>VLOOKUP(E171,municípios!A:D,4,FALSE)</f>
        <v>0.78900000000000003</v>
      </c>
      <c r="I171" s="26" t="s">
        <v>4</v>
      </c>
      <c r="J171" s="26" t="s">
        <v>5</v>
      </c>
      <c r="K171" s="26" t="s">
        <v>4</v>
      </c>
      <c r="L171" s="26" t="s">
        <v>4</v>
      </c>
      <c r="M171" s="26" t="s">
        <v>4</v>
      </c>
      <c r="N171" s="26" t="s">
        <v>4</v>
      </c>
      <c r="O171" s="26" t="s">
        <v>689</v>
      </c>
      <c r="P171" s="26" t="s">
        <v>86</v>
      </c>
      <c r="Q171" s="28"/>
      <c r="R171" s="5">
        <f t="shared" si="6"/>
        <v>1</v>
      </c>
      <c r="S171" s="5">
        <f t="shared" si="7"/>
        <v>1</v>
      </c>
      <c r="T171" s="5">
        <f t="shared" si="8"/>
        <v>1</v>
      </c>
    </row>
    <row r="172" spans="1:20" ht="99.75" customHeight="1" x14ac:dyDescent="0.25">
      <c r="A172" s="25">
        <v>261457</v>
      </c>
      <c r="B172" s="26" t="s">
        <v>3612</v>
      </c>
      <c r="C172" s="26" t="s">
        <v>3016</v>
      </c>
      <c r="D172" s="26" t="s">
        <v>3358</v>
      </c>
      <c r="E172" s="25">
        <v>3109006</v>
      </c>
      <c r="F172" s="26" t="s">
        <v>480</v>
      </c>
      <c r="G172" s="26" t="str">
        <f>VLOOKUP(E172,municípios!A:D,3,FALSE)</f>
        <v>Região Intermediária de Belo Horizonte</v>
      </c>
      <c r="H172" s="26">
        <f>VLOOKUP(E172,municípios!A:D,4,FALSE)</f>
        <v>0.747</v>
      </c>
      <c r="I172" s="26" t="s">
        <v>5</v>
      </c>
      <c r="J172" s="26" t="s">
        <v>4</v>
      </c>
      <c r="K172" s="26" t="s">
        <v>4</v>
      </c>
      <c r="L172" s="26" t="s">
        <v>5</v>
      </c>
      <c r="M172" s="26" t="s">
        <v>5</v>
      </c>
      <c r="N172" s="26" t="s">
        <v>4</v>
      </c>
      <c r="O172" s="27" t="s">
        <v>3613</v>
      </c>
      <c r="P172" s="26" t="s">
        <v>86</v>
      </c>
      <c r="Q172" s="28"/>
      <c r="R172" s="5">
        <f t="shared" si="6"/>
        <v>1</v>
      </c>
      <c r="S172" s="5">
        <f t="shared" si="7"/>
        <v>1</v>
      </c>
      <c r="T172" s="5">
        <f t="shared" si="8"/>
        <v>1</v>
      </c>
    </row>
    <row r="173" spans="1:20" ht="99.75" customHeight="1" x14ac:dyDescent="0.25">
      <c r="A173" s="25">
        <v>251931</v>
      </c>
      <c r="B173" s="26" t="s">
        <v>3697</v>
      </c>
      <c r="C173" s="26" t="s">
        <v>3698</v>
      </c>
      <c r="D173" s="26" t="s">
        <v>3358</v>
      </c>
      <c r="E173" s="25">
        <v>3106200</v>
      </c>
      <c r="F173" s="26" t="s">
        <v>3</v>
      </c>
      <c r="G173" s="26" t="str">
        <f>VLOOKUP(E173,municípios!A:D,3,FALSE)</f>
        <v>Região Intermediária de Belo Horizonte</v>
      </c>
      <c r="H173" s="26">
        <f>VLOOKUP(E173,municípios!A:D,4,FALSE)</f>
        <v>0.81</v>
      </c>
      <c r="I173" s="26" t="s">
        <v>4</v>
      </c>
      <c r="J173" s="26" t="s">
        <v>4</v>
      </c>
      <c r="K173" s="26" t="s">
        <v>4</v>
      </c>
      <c r="L173" s="26" t="s">
        <v>4</v>
      </c>
      <c r="M173" s="26" t="s">
        <v>4</v>
      </c>
      <c r="N173" s="26" t="s">
        <v>4</v>
      </c>
      <c r="O173" s="27" t="s">
        <v>3699</v>
      </c>
      <c r="P173" s="26" t="s">
        <v>86</v>
      </c>
      <c r="Q173" s="28"/>
      <c r="R173" s="5">
        <f t="shared" si="6"/>
        <v>1</v>
      </c>
      <c r="S173" s="5">
        <f t="shared" si="7"/>
        <v>2</v>
      </c>
      <c r="T173" s="5">
        <f t="shared" si="8"/>
        <v>1</v>
      </c>
    </row>
    <row r="174" spans="1:20" ht="99.75" customHeight="1" x14ac:dyDescent="0.25">
      <c r="A174" s="25">
        <v>252707</v>
      </c>
      <c r="B174" s="26" t="s">
        <v>3366</v>
      </c>
      <c r="C174" s="26" t="s">
        <v>1812</v>
      </c>
      <c r="D174" s="26" t="s">
        <v>3358</v>
      </c>
      <c r="E174" s="25">
        <v>3164704</v>
      </c>
      <c r="F174" s="26" t="s">
        <v>1813</v>
      </c>
      <c r="G174" s="26" t="str">
        <f>VLOOKUP(E174,municípios!A:D,3,FALSE)</f>
        <v>Região Intermediária de Varginha</v>
      </c>
      <c r="H174" s="26">
        <f>VLOOKUP(E174,municípios!A:D,4,FALSE)</f>
        <v>0.72199999999999998</v>
      </c>
      <c r="I174" s="26" t="s">
        <v>4</v>
      </c>
      <c r="J174" s="26" t="s">
        <v>5</v>
      </c>
      <c r="K174" s="26" t="s">
        <v>4</v>
      </c>
      <c r="L174" s="26" t="s">
        <v>4</v>
      </c>
      <c r="M174" s="26" t="s">
        <v>4</v>
      </c>
      <c r="N174" s="26" t="s">
        <v>4</v>
      </c>
      <c r="O174" s="27" t="s">
        <v>3367</v>
      </c>
      <c r="P174" s="26" t="s">
        <v>86</v>
      </c>
      <c r="Q174" s="28"/>
      <c r="R174" s="5">
        <f t="shared" si="6"/>
        <v>1</v>
      </c>
      <c r="S174" s="5">
        <f t="shared" si="7"/>
        <v>1</v>
      </c>
      <c r="T174" s="5">
        <f t="shared" si="8"/>
        <v>1</v>
      </c>
    </row>
    <row r="175" spans="1:20" ht="99.75" customHeight="1" x14ac:dyDescent="0.25">
      <c r="A175" s="25">
        <v>250608</v>
      </c>
      <c r="B175" s="26" t="s">
        <v>3368</v>
      </c>
      <c r="C175" s="26" t="s">
        <v>3369</v>
      </c>
      <c r="D175" s="26" t="s">
        <v>3358</v>
      </c>
      <c r="E175" s="25">
        <v>3106200</v>
      </c>
      <c r="F175" s="26" t="s">
        <v>3</v>
      </c>
      <c r="G175" s="26" t="str">
        <f>VLOOKUP(E175,municípios!A:D,3,FALSE)</f>
        <v>Região Intermediária de Belo Horizonte</v>
      </c>
      <c r="H175" s="26">
        <f>VLOOKUP(E175,municípios!A:D,4,FALSE)</f>
        <v>0.81</v>
      </c>
      <c r="I175" s="26" t="s">
        <v>5</v>
      </c>
      <c r="J175" s="26" t="s">
        <v>4</v>
      </c>
      <c r="K175" s="26" t="s">
        <v>4</v>
      </c>
      <c r="L175" s="26" t="s">
        <v>4</v>
      </c>
      <c r="M175" s="26" t="s">
        <v>4</v>
      </c>
      <c r="N175" s="26" t="s">
        <v>4</v>
      </c>
      <c r="O175" s="26" t="s">
        <v>3370</v>
      </c>
      <c r="P175" s="26" t="s">
        <v>86</v>
      </c>
      <c r="Q175" s="28"/>
      <c r="R175" s="5">
        <f t="shared" si="6"/>
        <v>1</v>
      </c>
      <c r="S175" s="5">
        <f t="shared" si="7"/>
        <v>1</v>
      </c>
      <c r="T175" s="5">
        <f t="shared" si="8"/>
        <v>1</v>
      </c>
    </row>
    <row r="176" spans="1:20" ht="99.75" customHeight="1" x14ac:dyDescent="0.25">
      <c r="A176" s="25">
        <v>259394</v>
      </c>
      <c r="B176" s="26" t="s">
        <v>3827</v>
      </c>
      <c r="C176" s="26" t="s">
        <v>3828</v>
      </c>
      <c r="D176" s="26" t="s">
        <v>3358</v>
      </c>
      <c r="E176" s="25">
        <v>3106200</v>
      </c>
      <c r="F176" s="26" t="s">
        <v>3</v>
      </c>
      <c r="G176" s="26" t="str">
        <f>VLOOKUP(E176,municípios!A:D,3,FALSE)</f>
        <v>Região Intermediária de Belo Horizonte</v>
      </c>
      <c r="H176" s="26">
        <f>VLOOKUP(E176,municípios!A:D,4,FALSE)</f>
        <v>0.81</v>
      </c>
      <c r="I176" s="26" t="s">
        <v>4</v>
      </c>
      <c r="J176" s="26" t="s">
        <v>5</v>
      </c>
      <c r="K176" s="26" t="s">
        <v>4</v>
      </c>
      <c r="L176" s="26" t="s">
        <v>4</v>
      </c>
      <c r="M176" s="26" t="s">
        <v>4</v>
      </c>
      <c r="N176" s="26" t="s">
        <v>5</v>
      </c>
      <c r="O176" s="26">
        <v>73.75</v>
      </c>
      <c r="P176" s="26" t="s">
        <v>86</v>
      </c>
      <c r="Q176" s="28"/>
      <c r="R176" s="5">
        <f t="shared" si="6"/>
        <v>1</v>
      </c>
      <c r="S176" s="5">
        <f t="shared" si="7"/>
        <v>1</v>
      </c>
      <c r="T176" s="5">
        <f t="shared" si="8"/>
        <v>1</v>
      </c>
    </row>
    <row r="177" spans="1:20" ht="99.75" customHeight="1" x14ac:dyDescent="0.25">
      <c r="A177" s="25">
        <v>270660</v>
      </c>
      <c r="B177" s="26" t="s">
        <v>3399</v>
      </c>
      <c r="C177" s="26" t="s">
        <v>3400</v>
      </c>
      <c r="D177" s="26" t="s">
        <v>3358</v>
      </c>
      <c r="E177" s="25">
        <v>3106200</v>
      </c>
      <c r="F177" s="26" t="s">
        <v>3</v>
      </c>
      <c r="G177" s="26" t="str">
        <f>VLOOKUP(E177,municípios!A:D,3,FALSE)</f>
        <v>Região Intermediária de Belo Horizonte</v>
      </c>
      <c r="H177" s="26">
        <f>VLOOKUP(E177,municípios!A:D,4,FALSE)</f>
        <v>0.81</v>
      </c>
      <c r="I177" s="26" t="s">
        <v>4</v>
      </c>
      <c r="J177" s="26" t="s">
        <v>4</v>
      </c>
      <c r="K177" s="26" t="s">
        <v>4</v>
      </c>
      <c r="L177" s="26" t="s">
        <v>4</v>
      </c>
      <c r="M177" s="26" t="s">
        <v>4</v>
      </c>
      <c r="N177" s="26" t="s">
        <v>5</v>
      </c>
      <c r="O177" s="27" t="s">
        <v>189</v>
      </c>
      <c r="P177" s="26" t="s">
        <v>86</v>
      </c>
      <c r="Q177" s="28"/>
      <c r="R177" s="5">
        <f t="shared" si="6"/>
        <v>1</v>
      </c>
      <c r="S177" s="5">
        <f t="shared" si="7"/>
        <v>1</v>
      </c>
      <c r="T177" s="5">
        <f t="shared" si="8"/>
        <v>1</v>
      </c>
    </row>
    <row r="178" spans="1:20" ht="99.75" customHeight="1" x14ac:dyDescent="0.25">
      <c r="A178" s="25">
        <v>271237</v>
      </c>
      <c r="B178" s="26" t="s">
        <v>3503</v>
      </c>
      <c r="C178" s="26" t="s">
        <v>1890</v>
      </c>
      <c r="D178" s="26" t="s">
        <v>3358</v>
      </c>
      <c r="E178" s="25">
        <v>3136702</v>
      </c>
      <c r="F178" s="26" t="s">
        <v>159</v>
      </c>
      <c r="G178" s="26" t="str">
        <f>VLOOKUP(E178,municípios!A:D,3,FALSE)</f>
        <v>Região Intermediária de Juíz de Fora</v>
      </c>
      <c r="H178" s="26">
        <f>VLOOKUP(E178,municípios!A:D,4,FALSE)</f>
        <v>0.77800000000000002</v>
      </c>
      <c r="I178" s="26" t="s">
        <v>4</v>
      </c>
      <c r="J178" s="26" t="s">
        <v>4</v>
      </c>
      <c r="K178" s="26" t="s">
        <v>4</v>
      </c>
      <c r="L178" s="26" t="s">
        <v>4</v>
      </c>
      <c r="M178" s="26" t="s">
        <v>4</v>
      </c>
      <c r="N178" s="26" t="s">
        <v>4</v>
      </c>
      <c r="O178" s="27" t="s">
        <v>214</v>
      </c>
      <c r="P178" s="26" t="s">
        <v>86</v>
      </c>
      <c r="Q178" s="28"/>
      <c r="R178" s="5">
        <f t="shared" si="6"/>
        <v>1</v>
      </c>
      <c r="S178" s="5">
        <f t="shared" si="7"/>
        <v>1</v>
      </c>
      <c r="T178" s="5">
        <f t="shared" si="8"/>
        <v>1</v>
      </c>
    </row>
    <row r="179" spans="1:20" ht="99.75" customHeight="1" x14ac:dyDescent="0.25">
      <c r="A179" s="25">
        <v>275024</v>
      </c>
      <c r="B179" s="26" t="s">
        <v>3452</v>
      </c>
      <c r="C179" s="26" t="s">
        <v>3453</v>
      </c>
      <c r="D179" s="26" t="s">
        <v>3358</v>
      </c>
      <c r="E179" s="25">
        <v>3106200</v>
      </c>
      <c r="F179" s="26" t="s">
        <v>3</v>
      </c>
      <c r="G179" s="26" t="str">
        <f>VLOOKUP(E179,municípios!A:D,3,FALSE)</f>
        <v>Região Intermediária de Belo Horizonte</v>
      </c>
      <c r="H179" s="26">
        <f>VLOOKUP(E179,municípios!A:D,4,FALSE)</f>
        <v>0.81</v>
      </c>
      <c r="I179" s="26" t="s">
        <v>4</v>
      </c>
      <c r="J179" s="26" t="s">
        <v>4</v>
      </c>
      <c r="K179" s="26" t="s">
        <v>4</v>
      </c>
      <c r="L179" s="26" t="s">
        <v>4</v>
      </c>
      <c r="M179" s="26" t="s">
        <v>4</v>
      </c>
      <c r="N179" s="26" t="s">
        <v>4</v>
      </c>
      <c r="O179" s="27" t="s">
        <v>2083</v>
      </c>
      <c r="P179" s="26" t="s">
        <v>86</v>
      </c>
      <c r="Q179" s="28"/>
      <c r="R179" s="5">
        <f t="shared" si="6"/>
        <v>1</v>
      </c>
      <c r="S179" s="5">
        <f t="shared" si="7"/>
        <v>1</v>
      </c>
      <c r="T179" s="5">
        <f t="shared" si="8"/>
        <v>1</v>
      </c>
    </row>
    <row r="180" spans="1:20" ht="99.75" customHeight="1" x14ac:dyDescent="0.25">
      <c r="A180" s="25">
        <v>237305</v>
      </c>
      <c r="B180" s="26" t="s">
        <v>3374</v>
      </c>
      <c r="C180" s="26" t="s">
        <v>3375</v>
      </c>
      <c r="D180" s="26" t="s">
        <v>3358</v>
      </c>
      <c r="E180" s="25">
        <v>3169000</v>
      </c>
      <c r="F180" s="26" t="s">
        <v>3376</v>
      </c>
      <c r="G180" s="26" t="str">
        <f>VLOOKUP(E180,municípios!A:D,3,FALSE)</f>
        <v>Região Intermediária de Juíz de Fora</v>
      </c>
      <c r="H180" s="26">
        <f>VLOOKUP(E180,municípios!A:D,4,FALSE)</f>
        <v>0.68799999999999994</v>
      </c>
      <c r="I180" s="26" t="s">
        <v>4</v>
      </c>
      <c r="J180" s="26" t="s">
        <v>5</v>
      </c>
      <c r="K180" s="26" t="s">
        <v>4</v>
      </c>
      <c r="L180" s="26" t="s">
        <v>4</v>
      </c>
      <c r="M180" s="26" t="s">
        <v>4</v>
      </c>
      <c r="N180" s="26" t="s">
        <v>4</v>
      </c>
      <c r="O180" s="27" t="s">
        <v>3377</v>
      </c>
      <c r="P180" s="26" t="s">
        <v>86</v>
      </c>
      <c r="Q180" s="28"/>
      <c r="R180" s="5">
        <f t="shared" si="6"/>
        <v>1</v>
      </c>
      <c r="S180" s="5">
        <f t="shared" si="7"/>
        <v>1</v>
      </c>
      <c r="T180" s="5">
        <f t="shared" si="8"/>
        <v>1</v>
      </c>
    </row>
    <row r="181" spans="1:20" ht="99.75" customHeight="1" x14ac:dyDescent="0.25">
      <c r="A181" s="25">
        <v>239061</v>
      </c>
      <c r="B181" s="26" t="s">
        <v>3387</v>
      </c>
      <c r="C181" s="26" t="s">
        <v>3388</v>
      </c>
      <c r="D181" s="26" t="s">
        <v>3358</v>
      </c>
      <c r="E181" s="25">
        <v>3127701</v>
      </c>
      <c r="F181" s="26" t="s">
        <v>764</v>
      </c>
      <c r="G181" s="26" t="str">
        <f>VLOOKUP(E181,municípios!A:D,3,FALSE)</f>
        <v>Região Intermediária de Governador Valadares</v>
      </c>
      <c r="H181" s="26">
        <f>VLOOKUP(E181,municípios!A:D,4,FALSE)</f>
        <v>0.72699999999999998</v>
      </c>
      <c r="I181" s="26" t="s">
        <v>4</v>
      </c>
      <c r="J181" s="26" t="s">
        <v>4</v>
      </c>
      <c r="K181" s="26" t="s">
        <v>4</v>
      </c>
      <c r="L181" s="26" t="s">
        <v>4</v>
      </c>
      <c r="M181" s="26" t="s">
        <v>4</v>
      </c>
      <c r="N181" s="26" t="s">
        <v>5</v>
      </c>
      <c r="O181" s="27" t="s">
        <v>1760</v>
      </c>
      <c r="P181" s="26" t="s">
        <v>86</v>
      </c>
      <c r="Q181" s="28"/>
      <c r="R181" s="5">
        <f t="shared" si="6"/>
        <v>1</v>
      </c>
      <c r="S181" s="5">
        <f t="shared" si="7"/>
        <v>1</v>
      </c>
      <c r="T181" s="5">
        <f t="shared" si="8"/>
        <v>1</v>
      </c>
    </row>
    <row r="182" spans="1:20" ht="99.75" customHeight="1" x14ac:dyDescent="0.25">
      <c r="A182" s="25">
        <v>260350</v>
      </c>
      <c r="B182" s="26" t="s">
        <v>3533</v>
      </c>
      <c r="C182" s="26" t="s">
        <v>3482</v>
      </c>
      <c r="D182" s="26" t="s">
        <v>3358</v>
      </c>
      <c r="E182" s="25">
        <v>3136702</v>
      </c>
      <c r="F182" s="26" t="s">
        <v>3483</v>
      </c>
      <c r="G182" s="26" t="str">
        <f>VLOOKUP(E182,municípios!A:D,3,FALSE)</f>
        <v>Região Intermediária de Juíz de Fora</v>
      </c>
      <c r="H182" s="26">
        <f>VLOOKUP(E182,municípios!A:D,4,FALSE)</f>
        <v>0.77800000000000002</v>
      </c>
      <c r="I182" s="26" t="s">
        <v>4</v>
      </c>
      <c r="J182" s="26" t="s">
        <v>4</v>
      </c>
      <c r="K182" s="26" t="s">
        <v>4</v>
      </c>
      <c r="L182" s="26" t="s">
        <v>4</v>
      </c>
      <c r="M182" s="26" t="s">
        <v>4</v>
      </c>
      <c r="N182" s="26" t="s">
        <v>4</v>
      </c>
      <c r="O182" s="27" t="s">
        <v>3530</v>
      </c>
      <c r="P182" s="26" t="s">
        <v>86</v>
      </c>
      <c r="Q182" s="28"/>
      <c r="R182" s="5">
        <f t="shared" si="6"/>
        <v>1</v>
      </c>
      <c r="S182" s="5">
        <f t="shared" si="7"/>
        <v>1</v>
      </c>
      <c r="T182" s="5">
        <f t="shared" si="8"/>
        <v>10</v>
      </c>
    </row>
    <row r="183" spans="1:20" ht="99.75" customHeight="1" x14ac:dyDescent="0.25">
      <c r="A183" s="25">
        <v>241483</v>
      </c>
      <c r="B183" s="26" t="s">
        <v>3605</v>
      </c>
      <c r="C183" s="26" t="s">
        <v>3606</v>
      </c>
      <c r="D183" s="26" t="s">
        <v>3358</v>
      </c>
      <c r="E183" s="25">
        <v>3106200</v>
      </c>
      <c r="F183" s="26" t="s">
        <v>29</v>
      </c>
      <c r="G183" s="26" t="str">
        <f>VLOOKUP(E183,municípios!A:D,3,FALSE)</f>
        <v>Região Intermediária de Belo Horizonte</v>
      </c>
      <c r="H183" s="26">
        <f>VLOOKUP(E183,municípios!A:D,4,FALSE)</f>
        <v>0.81</v>
      </c>
      <c r="I183" s="26" t="s">
        <v>4</v>
      </c>
      <c r="J183" s="26" t="s">
        <v>4</v>
      </c>
      <c r="K183" s="26" t="s">
        <v>4</v>
      </c>
      <c r="L183" s="26" t="s">
        <v>4</v>
      </c>
      <c r="M183" s="26" t="s">
        <v>4</v>
      </c>
      <c r="N183" s="26" t="s">
        <v>4</v>
      </c>
      <c r="O183" s="27" t="s">
        <v>1712</v>
      </c>
      <c r="P183" s="26" t="s">
        <v>86</v>
      </c>
      <c r="Q183" s="28"/>
      <c r="R183" s="5">
        <f t="shared" si="6"/>
        <v>1</v>
      </c>
      <c r="S183" s="5">
        <f t="shared" si="7"/>
        <v>1</v>
      </c>
      <c r="T183" s="5">
        <f t="shared" si="8"/>
        <v>1</v>
      </c>
    </row>
    <row r="184" spans="1:20" ht="99.75" customHeight="1" x14ac:dyDescent="0.25">
      <c r="A184" s="25">
        <v>274685</v>
      </c>
      <c r="B184" s="26" t="s">
        <v>3487</v>
      </c>
      <c r="C184" s="26" t="s">
        <v>2206</v>
      </c>
      <c r="D184" s="26" t="s">
        <v>3379</v>
      </c>
      <c r="E184" s="25">
        <v>3106200</v>
      </c>
      <c r="F184" s="26" t="s">
        <v>3</v>
      </c>
      <c r="G184" s="26" t="str">
        <f>VLOOKUP(E184,municípios!A:D,3,FALSE)</f>
        <v>Região Intermediária de Belo Horizonte</v>
      </c>
      <c r="H184" s="26">
        <f>VLOOKUP(E184,municípios!A:D,4,FALSE)</f>
        <v>0.81</v>
      </c>
      <c r="I184" s="26" t="s">
        <v>4</v>
      </c>
      <c r="J184" s="26" t="s">
        <v>4</v>
      </c>
      <c r="K184" s="26" t="s">
        <v>4</v>
      </c>
      <c r="L184" s="26" t="s">
        <v>4</v>
      </c>
      <c r="M184" s="26" t="s">
        <v>4</v>
      </c>
      <c r="N184" s="26" t="s">
        <v>4</v>
      </c>
      <c r="O184" s="27" t="s">
        <v>1102</v>
      </c>
      <c r="P184" s="26" t="s">
        <v>86</v>
      </c>
      <c r="Q184" s="28"/>
      <c r="R184" s="5">
        <f t="shared" si="6"/>
        <v>1</v>
      </c>
      <c r="S184" s="5">
        <f t="shared" si="7"/>
        <v>1</v>
      </c>
      <c r="T184" s="5">
        <f t="shared" si="8"/>
        <v>1</v>
      </c>
    </row>
    <row r="185" spans="1:20" ht="99.75" customHeight="1" x14ac:dyDescent="0.25">
      <c r="A185" s="25">
        <v>270350</v>
      </c>
      <c r="B185" s="26" t="s">
        <v>3462</v>
      </c>
      <c r="C185" s="26" t="s">
        <v>1159</v>
      </c>
      <c r="D185" s="26" t="s">
        <v>3358</v>
      </c>
      <c r="E185" s="25">
        <v>3106200</v>
      </c>
      <c r="F185" s="26" t="s">
        <v>3</v>
      </c>
      <c r="G185" s="26" t="str">
        <f>VLOOKUP(E185,municípios!A:D,3,FALSE)</f>
        <v>Região Intermediária de Belo Horizonte</v>
      </c>
      <c r="H185" s="26">
        <f>VLOOKUP(E185,municípios!A:D,4,FALSE)</f>
        <v>0.81</v>
      </c>
      <c r="I185" s="26" t="s">
        <v>4</v>
      </c>
      <c r="J185" s="26" t="s">
        <v>5</v>
      </c>
      <c r="K185" s="26" t="s">
        <v>4</v>
      </c>
      <c r="L185" s="26" t="s">
        <v>4</v>
      </c>
      <c r="M185" s="26" t="s">
        <v>4</v>
      </c>
      <c r="N185" s="26" t="s">
        <v>4</v>
      </c>
      <c r="O185" s="27" t="s">
        <v>170</v>
      </c>
      <c r="P185" s="26" t="s">
        <v>86</v>
      </c>
      <c r="Q185" s="28"/>
      <c r="R185" s="5">
        <f t="shared" si="6"/>
        <v>1</v>
      </c>
      <c r="S185" s="5">
        <f t="shared" si="7"/>
        <v>1</v>
      </c>
      <c r="T185" s="5">
        <f t="shared" si="8"/>
        <v>1</v>
      </c>
    </row>
    <row r="186" spans="1:20" ht="99.75" customHeight="1" x14ac:dyDescent="0.25">
      <c r="A186" s="25">
        <v>247750</v>
      </c>
      <c r="B186" s="26" t="s">
        <v>3582</v>
      </c>
      <c r="C186" s="26" t="s">
        <v>3583</v>
      </c>
      <c r="D186" s="26" t="s">
        <v>3358</v>
      </c>
      <c r="E186" s="25">
        <v>3122306</v>
      </c>
      <c r="F186" s="26" t="s">
        <v>319</v>
      </c>
      <c r="G186" s="26" t="str">
        <f>VLOOKUP(E186,municípios!A:D,3,FALSE)</f>
        <v>Região Intermediária de Divinópolis</v>
      </c>
      <c r="H186" s="26">
        <f>VLOOKUP(E186,municípios!A:D,4,FALSE)</f>
        <v>0.76400000000000001</v>
      </c>
      <c r="I186" s="26" t="s">
        <v>4</v>
      </c>
      <c r="J186" s="26" t="s">
        <v>4</v>
      </c>
      <c r="K186" s="26" t="s">
        <v>4</v>
      </c>
      <c r="L186" s="26" t="s">
        <v>4</v>
      </c>
      <c r="M186" s="26" t="s">
        <v>4</v>
      </c>
      <c r="N186" s="26" t="s">
        <v>4</v>
      </c>
      <c r="O186" s="27" t="s">
        <v>3584</v>
      </c>
      <c r="P186" s="26" t="s">
        <v>86</v>
      </c>
      <c r="Q186" s="28"/>
      <c r="R186" s="5">
        <f t="shared" si="6"/>
        <v>1</v>
      </c>
      <c r="S186" s="5">
        <f t="shared" si="7"/>
        <v>1</v>
      </c>
      <c r="T186" s="5">
        <f t="shared" si="8"/>
        <v>1</v>
      </c>
    </row>
    <row r="187" spans="1:20" ht="99.75" customHeight="1" x14ac:dyDescent="0.25">
      <c r="A187" s="25">
        <v>261365</v>
      </c>
      <c r="B187" s="26" t="s">
        <v>3524</v>
      </c>
      <c r="C187" s="26" t="s">
        <v>3525</v>
      </c>
      <c r="D187" s="26" t="s">
        <v>3358</v>
      </c>
      <c r="E187" s="25">
        <v>3104007</v>
      </c>
      <c r="F187" s="26" t="s">
        <v>913</v>
      </c>
      <c r="G187" s="26" t="str">
        <f>VLOOKUP(E187,municípios!A:D,3,FALSE)</f>
        <v>Região Intermediária de Uberaba</v>
      </c>
      <c r="H187" s="26">
        <f>VLOOKUP(E187,municípios!A:D,4,FALSE)</f>
        <v>0.77200000000000002</v>
      </c>
      <c r="I187" s="26" t="s">
        <v>4</v>
      </c>
      <c r="J187" s="26" t="s">
        <v>4</v>
      </c>
      <c r="K187" s="26" t="s">
        <v>4</v>
      </c>
      <c r="L187" s="26" t="s">
        <v>4</v>
      </c>
      <c r="M187" s="26" t="s">
        <v>4</v>
      </c>
      <c r="N187" s="26" t="s">
        <v>4</v>
      </c>
      <c r="O187" s="27" t="s">
        <v>55</v>
      </c>
      <c r="P187" s="26" t="s">
        <v>86</v>
      </c>
      <c r="Q187" s="28"/>
      <c r="R187" s="5">
        <f t="shared" si="6"/>
        <v>1</v>
      </c>
      <c r="S187" s="5">
        <f t="shared" si="7"/>
        <v>1</v>
      </c>
      <c r="T187" s="5">
        <f t="shared" si="8"/>
        <v>1</v>
      </c>
    </row>
    <row r="188" spans="1:20" ht="99.75" customHeight="1" x14ac:dyDescent="0.25">
      <c r="A188" s="25">
        <v>270807</v>
      </c>
      <c r="B188" s="26" t="s">
        <v>3507</v>
      </c>
      <c r="C188" s="26" t="s">
        <v>3482</v>
      </c>
      <c r="D188" s="26" t="s">
        <v>3360</v>
      </c>
      <c r="E188" s="25">
        <v>3136702</v>
      </c>
      <c r="F188" s="26" t="s">
        <v>3483</v>
      </c>
      <c r="G188" s="26" t="str">
        <f>VLOOKUP(E188,municípios!A:D,3,FALSE)</f>
        <v>Região Intermediária de Juíz de Fora</v>
      </c>
      <c r="H188" s="26">
        <f>VLOOKUP(E188,municípios!A:D,4,FALSE)</f>
        <v>0.77800000000000002</v>
      </c>
      <c r="I188" s="26" t="s">
        <v>4</v>
      </c>
      <c r="J188" s="26" t="s">
        <v>4</v>
      </c>
      <c r="K188" s="26" t="s">
        <v>4</v>
      </c>
      <c r="L188" s="26" t="s">
        <v>4</v>
      </c>
      <c r="M188" s="26" t="s">
        <v>4</v>
      </c>
      <c r="N188" s="26" t="s">
        <v>4</v>
      </c>
      <c r="O188" s="27" t="s">
        <v>1043</v>
      </c>
      <c r="P188" s="26" t="s">
        <v>86</v>
      </c>
      <c r="Q188" s="28"/>
      <c r="R188" s="5">
        <f t="shared" si="6"/>
        <v>1</v>
      </c>
      <c r="S188" s="5">
        <f t="shared" si="7"/>
        <v>1</v>
      </c>
      <c r="T188" s="5">
        <f t="shared" si="8"/>
        <v>10</v>
      </c>
    </row>
    <row r="189" spans="1:20" ht="99.75" customHeight="1" x14ac:dyDescent="0.25">
      <c r="A189" s="25">
        <v>271249</v>
      </c>
      <c r="B189" s="26" t="s">
        <v>3748</v>
      </c>
      <c r="C189" s="26" t="s">
        <v>3749</v>
      </c>
      <c r="D189" s="26" t="s">
        <v>3358</v>
      </c>
      <c r="E189" s="25">
        <v>3162005</v>
      </c>
      <c r="F189" s="26" t="s">
        <v>612</v>
      </c>
      <c r="G189" s="26" t="str">
        <f>VLOOKUP(E189,municípios!A:D,3,FALSE)</f>
        <v>Região Intermediária de Varginha</v>
      </c>
      <c r="H189" s="26">
        <f>VLOOKUP(E189,municípios!A:D,4,FALSE)</f>
        <v>0.71499999999999997</v>
      </c>
      <c r="I189" s="26" t="s">
        <v>4</v>
      </c>
      <c r="J189" s="26" t="s">
        <v>4</v>
      </c>
      <c r="K189" s="26" t="s">
        <v>4</v>
      </c>
      <c r="L189" s="26" t="s">
        <v>4</v>
      </c>
      <c r="M189" s="26" t="s">
        <v>4</v>
      </c>
      <c r="N189" s="26" t="s">
        <v>4</v>
      </c>
      <c r="O189" s="27" t="s">
        <v>4876</v>
      </c>
      <c r="P189" s="26" t="s">
        <v>86</v>
      </c>
      <c r="Q189" s="28"/>
      <c r="R189" s="5">
        <f t="shared" si="6"/>
        <v>1</v>
      </c>
      <c r="S189" s="5">
        <f t="shared" si="7"/>
        <v>1</v>
      </c>
      <c r="T189" s="5">
        <f t="shared" si="8"/>
        <v>1</v>
      </c>
    </row>
    <row r="190" spans="1:20" ht="99.75" customHeight="1" x14ac:dyDescent="0.25">
      <c r="A190" s="25">
        <v>271565</v>
      </c>
      <c r="B190" s="26" t="s">
        <v>3456</v>
      </c>
      <c r="C190" s="26" t="s">
        <v>2752</v>
      </c>
      <c r="D190" s="26" t="s">
        <v>3358</v>
      </c>
      <c r="E190" s="25">
        <v>3106200</v>
      </c>
      <c r="F190" s="26" t="s">
        <v>3</v>
      </c>
      <c r="G190" s="26" t="str">
        <f>VLOOKUP(E190,municípios!A:D,3,FALSE)</f>
        <v>Região Intermediária de Belo Horizonte</v>
      </c>
      <c r="H190" s="26">
        <f>VLOOKUP(E190,municípios!A:D,4,FALSE)</f>
        <v>0.81</v>
      </c>
      <c r="I190" s="26" t="s">
        <v>4</v>
      </c>
      <c r="J190" s="26" t="s">
        <v>5</v>
      </c>
      <c r="K190" s="26" t="s">
        <v>4</v>
      </c>
      <c r="L190" s="26" t="s">
        <v>4</v>
      </c>
      <c r="M190" s="26" t="s">
        <v>4</v>
      </c>
      <c r="N190" s="26" t="s">
        <v>5</v>
      </c>
      <c r="O190" s="27" t="s">
        <v>3457</v>
      </c>
      <c r="P190" s="26" t="s">
        <v>86</v>
      </c>
      <c r="Q190" s="28"/>
      <c r="R190" s="5">
        <f t="shared" si="6"/>
        <v>1</v>
      </c>
      <c r="S190" s="5">
        <f t="shared" si="7"/>
        <v>2</v>
      </c>
      <c r="T190" s="5">
        <f t="shared" si="8"/>
        <v>2</v>
      </c>
    </row>
    <row r="191" spans="1:20" ht="99.75" customHeight="1" x14ac:dyDescent="0.25">
      <c r="A191" s="25">
        <v>260806</v>
      </c>
      <c r="B191" s="26" t="s">
        <v>3439</v>
      </c>
      <c r="C191" s="26" t="s">
        <v>345</v>
      </c>
      <c r="D191" s="26" t="s">
        <v>3360</v>
      </c>
      <c r="E191" s="25">
        <v>3106200</v>
      </c>
      <c r="F191" s="26" t="s">
        <v>3</v>
      </c>
      <c r="G191" s="26" t="str">
        <f>VLOOKUP(E191,municípios!A:D,3,FALSE)</f>
        <v>Região Intermediária de Belo Horizonte</v>
      </c>
      <c r="H191" s="26">
        <f>VLOOKUP(E191,municípios!A:D,4,FALSE)</f>
        <v>0.81</v>
      </c>
      <c r="I191" s="26" t="s">
        <v>4</v>
      </c>
      <c r="J191" s="26" t="s">
        <v>4</v>
      </c>
      <c r="K191" s="26" t="s">
        <v>4</v>
      </c>
      <c r="L191" s="26" t="s">
        <v>4</v>
      </c>
      <c r="M191" s="26" t="s">
        <v>4</v>
      </c>
      <c r="N191" s="26" t="s">
        <v>4</v>
      </c>
      <c r="O191" s="27" t="s">
        <v>2474</v>
      </c>
      <c r="P191" s="26" t="s">
        <v>86</v>
      </c>
      <c r="Q191" s="28"/>
      <c r="R191" s="5">
        <f t="shared" si="6"/>
        <v>1</v>
      </c>
      <c r="S191" s="5">
        <f t="shared" si="7"/>
        <v>1</v>
      </c>
      <c r="T191" s="5">
        <f t="shared" si="8"/>
        <v>3</v>
      </c>
    </row>
    <row r="192" spans="1:20" ht="99.75" customHeight="1" x14ac:dyDescent="0.25">
      <c r="A192" s="25">
        <v>276036</v>
      </c>
      <c r="B192" s="26" t="s">
        <v>3450</v>
      </c>
      <c r="C192" s="26" t="s">
        <v>3451</v>
      </c>
      <c r="D192" s="26" t="s">
        <v>3360</v>
      </c>
      <c r="E192" s="25">
        <v>3106200</v>
      </c>
      <c r="F192" s="26" t="s">
        <v>29</v>
      </c>
      <c r="G192" s="26" t="str">
        <f>VLOOKUP(E192,municípios!A:D,3,FALSE)</f>
        <v>Região Intermediária de Belo Horizonte</v>
      </c>
      <c r="H192" s="26">
        <f>VLOOKUP(E192,municípios!A:D,4,FALSE)</f>
        <v>0.81</v>
      </c>
      <c r="I192" s="26" t="s">
        <v>5</v>
      </c>
      <c r="J192" s="26" t="s">
        <v>5</v>
      </c>
      <c r="K192" s="26" t="s">
        <v>4</v>
      </c>
      <c r="L192" s="26" t="s">
        <v>4</v>
      </c>
      <c r="M192" s="26" t="s">
        <v>4</v>
      </c>
      <c r="N192" s="26" t="s">
        <v>4</v>
      </c>
      <c r="O192" s="27" t="s">
        <v>1657</v>
      </c>
      <c r="P192" s="26" t="s">
        <v>86</v>
      </c>
      <c r="Q192" s="28"/>
      <c r="R192" s="5">
        <f t="shared" si="6"/>
        <v>1</v>
      </c>
      <c r="S192" s="5">
        <f t="shared" si="7"/>
        <v>1</v>
      </c>
      <c r="T192" s="5">
        <f t="shared" si="8"/>
        <v>3</v>
      </c>
    </row>
    <row r="193" spans="1:20" ht="99.75" customHeight="1" x14ac:dyDescent="0.25">
      <c r="A193" s="25">
        <v>276255</v>
      </c>
      <c r="B193" s="26" t="s">
        <v>3407</v>
      </c>
      <c r="C193" s="26" t="s">
        <v>3408</v>
      </c>
      <c r="D193" s="26" t="s">
        <v>3379</v>
      </c>
      <c r="E193" s="25">
        <v>3106200</v>
      </c>
      <c r="F193" s="26" t="s">
        <v>3409</v>
      </c>
      <c r="G193" s="26" t="str">
        <f>VLOOKUP(E193,municípios!A:D,3,FALSE)</f>
        <v>Região Intermediária de Belo Horizonte</v>
      </c>
      <c r="H193" s="26">
        <f>VLOOKUP(E193,municípios!A:D,4,FALSE)</f>
        <v>0.81</v>
      </c>
      <c r="I193" s="26" t="s">
        <v>5</v>
      </c>
      <c r="J193" s="26" t="s">
        <v>4</v>
      </c>
      <c r="K193" s="26" t="s">
        <v>4</v>
      </c>
      <c r="L193" s="26" t="s">
        <v>4</v>
      </c>
      <c r="M193" s="26" t="s">
        <v>4</v>
      </c>
      <c r="N193" s="26" t="s">
        <v>4</v>
      </c>
      <c r="O193" s="27" t="s">
        <v>973</v>
      </c>
      <c r="P193" s="26" t="s">
        <v>86</v>
      </c>
      <c r="Q193" s="28"/>
      <c r="R193" s="5">
        <f t="shared" si="6"/>
        <v>1</v>
      </c>
      <c r="S193" s="5">
        <f t="shared" si="7"/>
        <v>1</v>
      </c>
      <c r="T193" s="5">
        <f t="shared" si="8"/>
        <v>1</v>
      </c>
    </row>
    <row r="194" spans="1:20" ht="99.75" customHeight="1" x14ac:dyDescent="0.25">
      <c r="A194" s="25">
        <v>271856</v>
      </c>
      <c r="B194" s="26" t="s">
        <v>3632</v>
      </c>
      <c r="C194" s="26" t="s">
        <v>1065</v>
      </c>
      <c r="D194" s="26" t="s">
        <v>3435</v>
      </c>
      <c r="E194" s="25">
        <v>3106200</v>
      </c>
      <c r="F194" s="26" t="s">
        <v>3</v>
      </c>
      <c r="G194" s="26" t="str">
        <f>VLOOKUP(E194,municípios!A:D,3,FALSE)</f>
        <v>Região Intermediária de Belo Horizonte</v>
      </c>
      <c r="H194" s="26">
        <f>VLOOKUP(E194,municípios!A:D,4,FALSE)</f>
        <v>0.81</v>
      </c>
      <c r="I194" s="26" t="s">
        <v>4</v>
      </c>
      <c r="J194" s="26" t="s">
        <v>4</v>
      </c>
      <c r="K194" s="26" t="s">
        <v>4</v>
      </c>
      <c r="L194" s="26" t="s">
        <v>4</v>
      </c>
      <c r="M194" s="26" t="s">
        <v>4</v>
      </c>
      <c r="N194" s="26" t="s">
        <v>4</v>
      </c>
      <c r="O194" s="27" t="s">
        <v>3633</v>
      </c>
      <c r="P194" s="26" t="s">
        <v>86</v>
      </c>
      <c r="Q194" s="28"/>
      <c r="R194" s="5">
        <f t="shared" si="6"/>
        <v>1</v>
      </c>
      <c r="S194" s="5">
        <f t="shared" si="7"/>
        <v>2</v>
      </c>
      <c r="T194" s="5">
        <f t="shared" si="8"/>
        <v>2</v>
      </c>
    </row>
    <row r="195" spans="1:20" ht="99.75" customHeight="1" x14ac:dyDescent="0.25">
      <c r="A195" s="25">
        <v>271063</v>
      </c>
      <c r="B195" s="26" t="s">
        <v>3498</v>
      </c>
      <c r="C195" s="26" t="s">
        <v>3499</v>
      </c>
      <c r="D195" s="26" t="s">
        <v>3379</v>
      </c>
      <c r="E195" s="25">
        <v>3122306</v>
      </c>
      <c r="F195" s="26" t="s">
        <v>319</v>
      </c>
      <c r="G195" s="26" t="str">
        <f>VLOOKUP(E195,municípios!A:D,3,FALSE)</f>
        <v>Região Intermediária de Divinópolis</v>
      </c>
      <c r="H195" s="26">
        <f>VLOOKUP(E195,municípios!A:D,4,FALSE)</f>
        <v>0.76400000000000001</v>
      </c>
      <c r="I195" s="26" t="s">
        <v>5</v>
      </c>
      <c r="J195" s="26" t="s">
        <v>4</v>
      </c>
      <c r="K195" s="26" t="s">
        <v>4</v>
      </c>
      <c r="L195" s="26" t="s">
        <v>4</v>
      </c>
      <c r="M195" s="26" t="s">
        <v>4</v>
      </c>
      <c r="N195" s="26" t="s">
        <v>4</v>
      </c>
      <c r="O195" s="27" t="s">
        <v>2039</v>
      </c>
      <c r="P195" s="26" t="s">
        <v>86</v>
      </c>
      <c r="Q195" s="28"/>
      <c r="R195" s="5">
        <f t="shared" si="6"/>
        <v>1</v>
      </c>
      <c r="S195" s="5">
        <f t="shared" si="7"/>
        <v>1</v>
      </c>
      <c r="T195" s="5">
        <f t="shared" si="8"/>
        <v>1</v>
      </c>
    </row>
    <row r="196" spans="1:20" ht="99.75" customHeight="1" x14ac:dyDescent="0.25">
      <c r="A196" s="25">
        <v>249729</v>
      </c>
      <c r="B196" s="26" t="s">
        <v>3691</v>
      </c>
      <c r="C196" s="26" t="s">
        <v>3692</v>
      </c>
      <c r="D196" s="26" t="s">
        <v>3435</v>
      </c>
      <c r="E196" s="25">
        <v>3132206</v>
      </c>
      <c r="F196" s="26" t="s">
        <v>3693</v>
      </c>
      <c r="G196" s="26" t="str">
        <f>VLOOKUP(E196,municípios!A:D,3,FALSE)</f>
        <v>Região Intermediária de Divinópolis</v>
      </c>
      <c r="H196" s="26">
        <f>VLOOKUP(E196,municípios!A:D,4,FALSE)</f>
        <v>0.69099999999999995</v>
      </c>
      <c r="I196" s="26" t="s">
        <v>4</v>
      </c>
      <c r="J196" s="26" t="s">
        <v>5</v>
      </c>
      <c r="K196" s="26" t="s">
        <v>4</v>
      </c>
      <c r="L196" s="26" t="s">
        <v>4</v>
      </c>
      <c r="M196" s="26" t="s">
        <v>4</v>
      </c>
      <c r="N196" s="26" t="s">
        <v>5</v>
      </c>
      <c r="O196" s="27" t="s">
        <v>3694</v>
      </c>
      <c r="P196" s="26" t="s">
        <v>86</v>
      </c>
      <c r="Q196" s="28"/>
      <c r="R196" s="5">
        <f t="shared" si="6"/>
        <v>1</v>
      </c>
      <c r="S196" s="5">
        <f t="shared" si="7"/>
        <v>1</v>
      </c>
      <c r="T196" s="5">
        <f t="shared" si="8"/>
        <v>1</v>
      </c>
    </row>
    <row r="197" spans="1:20" ht="99.75" customHeight="1" x14ac:dyDescent="0.25">
      <c r="A197" s="25">
        <v>256528</v>
      </c>
      <c r="B197" s="26" t="s">
        <v>3546</v>
      </c>
      <c r="C197" s="26" t="s">
        <v>3547</v>
      </c>
      <c r="D197" s="26" t="s">
        <v>3467</v>
      </c>
      <c r="E197" s="25">
        <v>3106200</v>
      </c>
      <c r="F197" s="26" t="s">
        <v>3</v>
      </c>
      <c r="G197" s="26" t="str">
        <f>VLOOKUP(E197,municípios!A:D,3,FALSE)</f>
        <v>Região Intermediária de Belo Horizonte</v>
      </c>
      <c r="H197" s="26">
        <f>VLOOKUP(E197,municípios!A:D,4,FALSE)</f>
        <v>0.81</v>
      </c>
      <c r="I197" s="26" t="s">
        <v>4</v>
      </c>
      <c r="J197" s="26" t="s">
        <v>4</v>
      </c>
      <c r="K197" s="26" t="s">
        <v>4</v>
      </c>
      <c r="L197" s="26" t="s">
        <v>5</v>
      </c>
      <c r="M197" s="26" t="s">
        <v>4</v>
      </c>
      <c r="N197" s="26" t="s">
        <v>4</v>
      </c>
      <c r="O197" s="27" t="s">
        <v>3548</v>
      </c>
      <c r="P197" s="26" t="s">
        <v>86</v>
      </c>
      <c r="Q197" s="28"/>
      <c r="R197" s="5">
        <f t="shared" ref="R197:R228" si="9">COUNTIF($A$5:$A$1337,A197)</f>
        <v>1</v>
      </c>
      <c r="S197" s="5">
        <f t="shared" ref="S197:S228" si="10">COUNTIF($B$5:$B$1337,B197)</f>
        <v>1</v>
      </c>
      <c r="T197" s="5">
        <f t="shared" ref="T197:T228" si="11">COUNTIF($C$5:$C$1337,C197)</f>
        <v>1</v>
      </c>
    </row>
    <row r="198" spans="1:20" ht="99.75" customHeight="1" x14ac:dyDescent="0.25">
      <c r="A198" s="25">
        <v>268011</v>
      </c>
      <c r="B198" s="26" t="s">
        <v>3715</v>
      </c>
      <c r="C198" s="26" t="s">
        <v>3165</v>
      </c>
      <c r="D198" s="26" t="s">
        <v>3379</v>
      </c>
      <c r="E198" s="25">
        <v>3141405</v>
      </c>
      <c r="F198" s="26" t="s">
        <v>3166</v>
      </c>
      <c r="G198" s="26" t="str">
        <f>VLOOKUP(E198,municípios!A:D,3,FALSE)</f>
        <v>Região Intermediária de Teófilo Otoni</v>
      </c>
      <c r="H198" s="26">
        <f>VLOOKUP(E198,municípios!A:D,4,FALSE)</f>
        <v>0.624</v>
      </c>
      <c r="I198" s="26" t="s">
        <v>5</v>
      </c>
      <c r="J198" s="26" t="s">
        <v>5</v>
      </c>
      <c r="K198" s="26" t="s">
        <v>4</v>
      </c>
      <c r="L198" s="26" t="s">
        <v>4</v>
      </c>
      <c r="M198" s="26" t="s">
        <v>4</v>
      </c>
      <c r="N198" s="26" t="s">
        <v>4</v>
      </c>
      <c r="O198" s="27" t="s">
        <v>3716</v>
      </c>
      <c r="P198" s="26" t="s">
        <v>86</v>
      </c>
      <c r="Q198" s="28"/>
      <c r="R198" s="5">
        <f t="shared" si="9"/>
        <v>1</v>
      </c>
      <c r="S198" s="5">
        <f t="shared" si="10"/>
        <v>1</v>
      </c>
      <c r="T198" s="5">
        <f t="shared" si="11"/>
        <v>4</v>
      </c>
    </row>
    <row r="199" spans="1:20" ht="99.75" customHeight="1" x14ac:dyDescent="0.25">
      <c r="A199" s="25">
        <v>257439</v>
      </c>
      <c r="B199" s="26" t="s">
        <v>3510</v>
      </c>
      <c r="C199" s="26" t="s">
        <v>3511</v>
      </c>
      <c r="D199" s="26" t="s">
        <v>3358</v>
      </c>
      <c r="E199" s="25">
        <v>3106200</v>
      </c>
      <c r="F199" s="26" t="s">
        <v>21</v>
      </c>
      <c r="G199" s="26" t="str">
        <f>VLOOKUP(E199,municípios!A:D,3,FALSE)</f>
        <v>Região Intermediária de Belo Horizonte</v>
      </c>
      <c r="H199" s="26">
        <f>VLOOKUP(E199,municípios!A:D,4,FALSE)</f>
        <v>0.81</v>
      </c>
      <c r="I199" s="26" t="s">
        <v>4</v>
      </c>
      <c r="J199" s="26" t="s">
        <v>4</v>
      </c>
      <c r="K199" s="26" t="s">
        <v>4</v>
      </c>
      <c r="L199" s="26" t="s">
        <v>5</v>
      </c>
      <c r="M199" s="26" t="s">
        <v>5</v>
      </c>
      <c r="N199" s="26" t="s">
        <v>4</v>
      </c>
      <c r="O199" s="27" t="s">
        <v>3512</v>
      </c>
      <c r="P199" s="26" t="s">
        <v>86</v>
      </c>
      <c r="Q199" s="28"/>
      <c r="R199" s="5">
        <f t="shared" si="9"/>
        <v>1</v>
      </c>
      <c r="S199" s="5">
        <f t="shared" si="10"/>
        <v>1</v>
      </c>
      <c r="T199" s="5">
        <f t="shared" si="11"/>
        <v>1</v>
      </c>
    </row>
    <row r="200" spans="1:20" ht="99.75" customHeight="1" x14ac:dyDescent="0.25">
      <c r="A200" s="25">
        <v>251908</v>
      </c>
      <c r="B200" s="26" t="s">
        <v>3571</v>
      </c>
      <c r="C200" s="26" t="s">
        <v>3572</v>
      </c>
      <c r="D200" s="26" t="s">
        <v>3358</v>
      </c>
      <c r="E200" s="25">
        <v>3106200</v>
      </c>
      <c r="F200" s="26" t="s">
        <v>3</v>
      </c>
      <c r="G200" s="26" t="str">
        <f>VLOOKUP(E200,municípios!A:D,3,FALSE)</f>
        <v>Região Intermediária de Belo Horizonte</v>
      </c>
      <c r="H200" s="26">
        <f>VLOOKUP(E200,municípios!A:D,4,FALSE)</f>
        <v>0.81</v>
      </c>
      <c r="I200" s="26" t="s">
        <v>5</v>
      </c>
      <c r="J200" s="26" t="s">
        <v>5</v>
      </c>
      <c r="K200" s="26" t="s">
        <v>4</v>
      </c>
      <c r="L200" s="26" t="s">
        <v>4</v>
      </c>
      <c r="M200" s="26" t="s">
        <v>4</v>
      </c>
      <c r="N200" s="26" t="s">
        <v>5</v>
      </c>
      <c r="O200" s="27" t="s">
        <v>1102</v>
      </c>
      <c r="P200" s="26" t="s">
        <v>86</v>
      </c>
      <c r="Q200" s="28"/>
      <c r="R200" s="5">
        <f t="shared" si="9"/>
        <v>1</v>
      </c>
      <c r="S200" s="5">
        <f t="shared" si="10"/>
        <v>1</v>
      </c>
      <c r="T200" s="5">
        <f t="shared" si="11"/>
        <v>1</v>
      </c>
    </row>
    <row r="201" spans="1:20" ht="99.75" customHeight="1" x14ac:dyDescent="0.25">
      <c r="A201" s="25">
        <v>270806</v>
      </c>
      <c r="B201" s="26" t="s">
        <v>3458</v>
      </c>
      <c r="C201" s="26" t="s">
        <v>3459</v>
      </c>
      <c r="D201" s="26" t="s">
        <v>3358</v>
      </c>
      <c r="E201" s="25">
        <v>3171303</v>
      </c>
      <c r="F201" s="26" t="s">
        <v>1893</v>
      </c>
      <c r="G201" s="26" t="str">
        <f>VLOOKUP(E201,municípios!A:D,3,FALSE)</f>
        <v>Região Intermediária de Juíz de Fora</v>
      </c>
      <c r="H201" s="26">
        <f>VLOOKUP(E201,municípios!A:D,4,FALSE)</f>
        <v>0.77500000000000002</v>
      </c>
      <c r="I201" s="26" t="s">
        <v>5</v>
      </c>
      <c r="J201" s="26" t="s">
        <v>5</v>
      </c>
      <c r="K201" s="26" t="s">
        <v>4</v>
      </c>
      <c r="L201" s="26" t="s">
        <v>4</v>
      </c>
      <c r="M201" s="26" t="s">
        <v>4</v>
      </c>
      <c r="N201" s="26" t="s">
        <v>5</v>
      </c>
      <c r="O201" s="27" t="s">
        <v>189</v>
      </c>
      <c r="P201" s="26" t="s">
        <v>86</v>
      </c>
      <c r="Q201" s="28"/>
      <c r="R201" s="5">
        <f t="shared" si="9"/>
        <v>1</v>
      </c>
      <c r="S201" s="5">
        <f t="shared" si="10"/>
        <v>1</v>
      </c>
      <c r="T201" s="5">
        <f t="shared" si="11"/>
        <v>1</v>
      </c>
    </row>
    <row r="202" spans="1:20" ht="99.75" customHeight="1" x14ac:dyDescent="0.25">
      <c r="A202" s="25">
        <v>274495</v>
      </c>
      <c r="B202" s="26" t="s">
        <v>3447</v>
      </c>
      <c r="C202" s="26" t="s">
        <v>3448</v>
      </c>
      <c r="D202" s="26" t="s">
        <v>3360</v>
      </c>
      <c r="E202" s="25">
        <v>3105103</v>
      </c>
      <c r="F202" s="26" t="s">
        <v>3449</v>
      </c>
      <c r="G202" s="26" t="str">
        <f>VLOOKUP(E202,municípios!A:D,3,FALSE)</f>
        <v>Região Intermediária de Divinópolis</v>
      </c>
      <c r="H202" s="26">
        <f>VLOOKUP(E202,municípios!A:D,4,FALSE)</f>
        <v>0.74099999999999999</v>
      </c>
      <c r="I202" s="26" t="s">
        <v>4</v>
      </c>
      <c r="J202" s="26" t="s">
        <v>5</v>
      </c>
      <c r="K202" s="26" t="s">
        <v>4</v>
      </c>
      <c r="L202" s="26" t="s">
        <v>4</v>
      </c>
      <c r="M202" s="26" t="s">
        <v>4</v>
      </c>
      <c r="N202" s="26" t="s">
        <v>5</v>
      </c>
      <c r="O202" s="26">
        <v>75.52</v>
      </c>
      <c r="P202" s="26" t="s">
        <v>86</v>
      </c>
      <c r="Q202" s="26"/>
      <c r="R202" s="5">
        <f t="shared" si="9"/>
        <v>1</v>
      </c>
      <c r="S202" s="5">
        <f t="shared" si="10"/>
        <v>1</v>
      </c>
      <c r="T202" s="5">
        <f t="shared" si="11"/>
        <v>1</v>
      </c>
    </row>
    <row r="203" spans="1:20" ht="99.75" customHeight="1" x14ac:dyDescent="0.25">
      <c r="A203" s="25">
        <v>254541</v>
      </c>
      <c r="B203" s="26" t="s">
        <v>3419</v>
      </c>
      <c r="C203" s="26" t="s">
        <v>3420</v>
      </c>
      <c r="D203" s="26" t="s">
        <v>3379</v>
      </c>
      <c r="E203" s="25">
        <v>3106200</v>
      </c>
      <c r="F203" s="26" t="s">
        <v>3</v>
      </c>
      <c r="G203" s="26" t="str">
        <f>VLOOKUP(E203,municípios!A:D,3,FALSE)</f>
        <v>Região Intermediária de Belo Horizonte</v>
      </c>
      <c r="H203" s="26">
        <f>VLOOKUP(E203,municípios!A:D,4,FALSE)</f>
        <v>0.81</v>
      </c>
      <c r="I203" s="26" t="s">
        <v>4</v>
      </c>
      <c r="J203" s="26" t="s">
        <v>4</v>
      </c>
      <c r="K203" s="26" t="s">
        <v>4</v>
      </c>
      <c r="L203" s="26" t="s">
        <v>4</v>
      </c>
      <c r="M203" s="26" t="s">
        <v>4</v>
      </c>
      <c r="N203" s="26" t="s">
        <v>5</v>
      </c>
      <c r="O203" s="27" t="s">
        <v>1449</v>
      </c>
      <c r="P203" s="26" t="s">
        <v>86</v>
      </c>
      <c r="Q203" s="28"/>
      <c r="R203" s="5">
        <f t="shared" si="9"/>
        <v>1</v>
      </c>
      <c r="S203" s="5">
        <f t="shared" si="10"/>
        <v>1</v>
      </c>
      <c r="T203" s="5">
        <f t="shared" si="11"/>
        <v>1</v>
      </c>
    </row>
    <row r="204" spans="1:20" ht="99.75" customHeight="1" x14ac:dyDescent="0.25">
      <c r="A204" s="25">
        <v>258486</v>
      </c>
      <c r="B204" s="26" t="s">
        <v>3536</v>
      </c>
      <c r="C204" s="26" t="s">
        <v>3537</v>
      </c>
      <c r="D204" s="26" t="s">
        <v>3358</v>
      </c>
      <c r="E204" s="25">
        <v>3107208</v>
      </c>
      <c r="F204" s="26" t="s">
        <v>3538</v>
      </c>
      <c r="G204" s="26" t="str">
        <f>VLOOKUP(E204,municípios!A:D,3,FALSE)</f>
        <v>Região Intermediária de Juíz de Fora</v>
      </c>
      <c r="H204" s="26">
        <f>VLOOKUP(E204,municípios!A:D,4,FALSE)</f>
        <v>0.64500000000000002</v>
      </c>
      <c r="I204" s="26" t="s">
        <v>4</v>
      </c>
      <c r="J204" s="26" t="s">
        <v>4</v>
      </c>
      <c r="K204" s="26" t="s">
        <v>4</v>
      </c>
      <c r="L204" s="26" t="s">
        <v>4</v>
      </c>
      <c r="M204" s="26" t="s">
        <v>4</v>
      </c>
      <c r="N204" s="26" t="s">
        <v>4</v>
      </c>
      <c r="O204" s="27" t="s">
        <v>3539</v>
      </c>
      <c r="P204" s="26" t="s">
        <v>86</v>
      </c>
      <c r="Q204" s="28"/>
      <c r="R204" s="5">
        <f t="shared" si="9"/>
        <v>1</v>
      </c>
      <c r="S204" s="5">
        <f t="shared" si="10"/>
        <v>1</v>
      </c>
      <c r="T204" s="5">
        <f t="shared" si="11"/>
        <v>1</v>
      </c>
    </row>
    <row r="205" spans="1:20" ht="99.75" customHeight="1" x14ac:dyDescent="0.25">
      <c r="A205" s="25">
        <v>248161</v>
      </c>
      <c r="B205" s="26" t="s">
        <v>3579</v>
      </c>
      <c r="C205" s="26" t="s">
        <v>3580</v>
      </c>
      <c r="D205" s="26" t="s">
        <v>3358</v>
      </c>
      <c r="E205" s="25">
        <v>3170206</v>
      </c>
      <c r="F205" s="26" t="s">
        <v>163</v>
      </c>
      <c r="G205" s="26" t="str">
        <f>VLOOKUP(E205,municípios!A:D,3,FALSE)</f>
        <v>Região Intermediária de Uberlândia</v>
      </c>
      <c r="H205" s="26">
        <f>VLOOKUP(E205,municípios!A:D,4,FALSE)</f>
        <v>0.78900000000000003</v>
      </c>
      <c r="I205" s="26" t="s">
        <v>4</v>
      </c>
      <c r="J205" s="26" t="s">
        <v>5</v>
      </c>
      <c r="K205" s="26" t="s">
        <v>4</v>
      </c>
      <c r="L205" s="26" t="s">
        <v>4</v>
      </c>
      <c r="M205" s="26" t="s">
        <v>4</v>
      </c>
      <c r="N205" s="26" t="s">
        <v>5</v>
      </c>
      <c r="O205" s="27" t="s">
        <v>1002</v>
      </c>
      <c r="P205" s="26" t="s">
        <v>86</v>
      </c>
      <c r="Q205" s="28"/>
      <c r="R205" s="5">
        <f t="shared" si="9"/>
        <v>1</v>
      </c>
      <c r="S205" s="5">
        <f t="shared" si="10"/>
        <v>1</v>
      </c>
      <c r="T205" s="5">
        <f t="shared" si="11"/>
        <v>1</v>
      </c>
    </row>
    <row r="206" spans="1:20" ht="99.75" customHeight="1" x14ac:dyDescent="0.25">
      <c r="A206" s="25">
        <v>275121</v>
      </c>
      <c r="B206" s="26" t="s">
        <v>3440</v>
      </c>
      <c r="C206" s="26" t="s">
        <v>494</v>
      </c>
      <c r="D206" s="26" t="s">
        <v>3358</v>
      </c>
      <c r="E206" s="25">
        <v>3106200</v>
      </c>
      <c r="F206" s="26" t="s">
        <v>3</v>
      </c>
      <c r="G206" s="26" t="str">
        <f>VLOOKUP(E206,municípios!A:D,3,FALSE)</f>
        <v>Região Intermediária de Belo Horizonte</v>
      </c>
      <c r="H206" s="26">
        <f>VLOOKUP(E206,municípios!A:D,4,FALSE)</f>
        <v>0.81</v>
      </c>
      <c r="I206" s="26" t="s">
        <v>4</v>
      </c>
      <c r="J206" s="26" t="s">
        <v>5</v>
      </c>
      <c r="K206" s="26" t="s">
        <v>4</v>
      </c>
      <c r="L206" s="26" t="s">
        <v>4</v>
      </c>
      <c r="M206" s="26" t="s">
        <v>4</v>
      </c>
      <c r="N206" s="26" t="s">
        <v>4</v>
      </c>
      <c r="O206" s="27" t="s">
        <v>1102</v>
      </c>
      <c r="P206" s="26" t="s">
        <v>86</v>
      </c>
      <c r="Q206" s="28"/>
      <c r="R206" s="5">
        <f t="shared" si="9"/>
        <v>1</v>
      </c>
      <c r="S206" s="5">
        <f t="shared" si="10"/>
        <v>1</v>
      </c>
      <c r="T206" s="5">
        <f t="shared" si="11"/>
        <v>1</v>
      </c>
    </row>
    <row r="207" spans="1:20" ht="99.75" customHeight="1" x14ac:dyDescent="0.25">
      <c r="A207" s="25">
        <v>254892</v>
      </c>
      <c r="B207" s="26" t="s">
        <v>3557</v>
      </c>
      <c r="C207" s="26" t="s">
        <v>3558</v>
      </c>
      <c r="D207" s="26" t="s">
        <v>3358</v>
      </c>
      <c r="E207" s="25">
        <v>3106200</v>
      </c>
      <c r="F207" s="26" t="s">
        <v>3</v>
      </c>
      <c r="G207" s="26" t="str">
        <f>VLOOKUP(E207,municípios!A:D,3,FALSE)</f>
        <v>Região Intermediária de Belo Horizonte</v>
      </c>
      <c r="H207" s="26">
        <f>VLOOKUP(E207,municípios!A:D,4,FALSE)</f>
        <v>0.81</v>
      </c>
      <c r="I207" s="26" t="s">
        <v>4</v>
      </c>
      <c r="J207" s="26" t="s">
        <v>4</v>
      </c>
      <c r="K207" s="26" t="s">
        <v>4</v>
      </c>
      <c r="L207" s="26" t="s">
        <v>5</v>
      </c>
      <c r="M207" s="26" t="s">
        <v>4</v>
      </c>
      <c r="N207" s="26" t="s">
        <v>4</v>
      </c>
      <c r="O207" s="27" t="s">
        <v>232</v>
      </c>
      <c r="P207" s="26" t="s">
        <v>86</v>
      </c>
      <c r="Q207" s="28"/>
      <c r="R207" s="5">
        <f t="shared" si="9"/>
        <v>1</v>
      </c>
      <c r="S207" s="5">
        <f t="shared" si="10"/>
        <v>1</v>
      </c>
      <c r="T207" s="5">
        <f t="shared" si="11"/>
        <v>1</v>
      </c>
    </row>
    <row r="208" spans="1:20" ht="99.75" customHeight="1" x14ac:dyDescent="0.25">
      <c r="A208" s="25">
        <v>274723</v>
      </c>
      <c r="B208" s="26" t="s">
        <v>3782</v>
      </c>
      <c r="C208" s="26" t="s">
        <v>3783</v>
      </c>
      <c r="D208" s="26" t="s">
        <v>3379</v>
      </c>
      <c r="E208" s="25">
        <v>3106200</v>
      </c>
      <c r="F208" s="26" t="s">
        <v>3</v>
      </c>
      <c r="G208" s="26" t="str">
        <f>VLOOKUP(E208,municípios!A:D,3,FALSE)</f>
        <v>Região Intermediária de Belo Horizonte</v>
      </c>
      <c r="H208" s="26">
        <f>VLOOKUP(E208,municípios!A:D,4,FALSE)</f>
        <v>0.81</v>
      </c>
      <c r="I208" s="26" t="s">
        <v>4</v>
      </c>
      <c r="J208" s="26" t="s">
        <v>4</v>
      </c>
      <c r="K208" s="26" t="s">
        <v>4</v>
      </c>
      <c r="L208" s="26" t="s">
        <v>4</v>
      </c>
      <c r="M208" s="26" t="s">
        <v>4</v>
      </c>
      <c r="N208" s="26" t="s">
        <v>4</v>
      </c>
      <c r="O208" s="27" t="s">
        <v>3784</v>
      </c>
      <c r="P208" s="26" t="s">
        <v>86</v>
      </c>
      <c r="Q208" s="28"/>
      <c r="R208" s="5">
        <f t="shared" si="9"/>
        <v>1</v>
      </c>
      <c r="S208" s="5">
        <f t="shared" si="10"/>
        <v>1</v>
      </c>
      <c r="T208" s="5">
        <f t="shared" si="11"/>
        <v>1</v>
      </c>
    </row>
    <row r="209" spans="1:20" ht="99.75" customHeight="1" x14ac:dyDescent="0.25">
      <c r="A209" s="25">
        <v>267563</v>
      </c>
      <c r="B209" s="26" t="s">
        <v>3657</v>
      </c>
      <c r="C209" s="26" t="s">
        <v>3482</v>
      </c>
      <c r="D209" s="26" t="s">
        <v>3358</v>
      </c>
      <c r="E209" s="25">
        <v>3136702</v>
      </c>
      <c r="F209" s="26" t="s">
        <v>3483</v>
      </c>
      <c r="G209" s="26" t="str">
        <f>VLOOKUP(E209,municípios!A:D,3,FALSE)</f>
        <v>Região Intermediária de Juíz de Fora</v>
      </c>
      <c r="H209" s="26">
        <f>VLOOKUP(E209,municípios!A:D,4,FALSE)</f>
        <v>0.77800000000000002</v>
      </c>
      <c r="I209" s="26" t="s">
        <v>4</v>
      </c>
      <c r="J209" s="26" t="s">
        <v>4</v>
      </c>
      <c r="K209" s="26" t="s">
        <v>4</v>
      </c>
      <c r="L209" s="26" t="s">
        <v>4</v>
      </c>
      <c r="M209" s="26" t="s">
        <v>4</v>
      </c>
      <c r="N209" s="26" t="s">
        <v>4</v>
      </c>
      <c r="O209" s="27" t="s">
        <v>3658</v>
      </c>
      <c r="P209" s="26" t="s">
        <v>86</v>
      </c>
      <c r="Q209" s="28"/>
      <c r="R209" s="5">
        <f t="shared" si="9"/>
        <v>1</v>
      </c>
      <c r="S209" s="5">
        <f t="shared" si="10"/>
        <v>2</v>
      </c>
      <c r="T209" s="5">
        <f t="shared" si="11"/>
        <v>10</v>
      </c>
    </row>
    <row r="210" spans="1:20" ht="99.75" customHeight="1" x14ac:dyDescent="0.25">
      <c r="A210" s="25">
        <v>249825</v>
      </c>
      <c r="B210" s="26" t="s">
        <v>3423</v>
      </c>
      <c r="C210" s="26" t="s">
        <v>3424</v>
      </c>
      <c r="D210" s="26" t="s">
        <v>3360</v>
      </c>
      <c r="E210" s="25">
        <v>3168606</v>
      </c>
      <c r="F210" s="26" t="s">
        <v>203</v>
      </c>
      <c r="G210" s="26" t="str">
        <f>VLOOKUP(E210,municípios!A:D,3,FALSE)</f>
        <v>Região Intermediária de Teófilo Otoni</v>
      </c>
      <c r="H210" s="26">
        <f>VLOOKUP(E210,municípios!A:D,4,FALSE)</f>
        <v>0.70099999999999996</v>
      </c>
      <c r="I210" s="26" t="s">
        <v>4</v>
      </c>
      <c r="J210" s="26" t="s">
        <v>5</v>
      </c>
      <c r="K210" s="26" t="s">
        <v>4</v>
      </c>
      <c r="L210" s="26" t="s">
        <v>4</v>
      </c>
      <c r="M210" s="26" t="s">
        <v>4</v>
      </c>
      <c r="N210" s="26" t="s">
        <v>5</v>
      </c>
      <c r="O210" s="27" t="s">
        <v>3425</v>
      </c>
      <c r="P210" s="26" t="s">
        <v>86</v>
      </c>
      <c r="Q210" s="28"/>
      <c r="R210" s="5">
        <f t="shared" si="9"/>
        <v>1</v>
      </c>
      <c r="S210" s="5">
        <f t="shared" si="10"/>
        <v>1</v>
      </c>
      <c r="T210" s="5">
        <f t="shared" si="11"/>
        <v>1</v>
      </c>
    </row>
    <row r="211" spans="1:20" ht="99.75" customHeight="1" x14ac:dyDescent="0.25">
      <c r="A211" s="25">
        <v>242731</v>
      </c>
      <c r="B211" s="26" t="s">
        <v>3566</v>
      </c>
      <c r="C211" s="26" t="s">
        <v>3422</v>
      </c>
      <c r="D211" s="26" t="s">
        <v>3467</v>
      </c>
      <c r="E211" s="25">
        <v>3106200</v>
      </c>
      <c r="F211" s="26" t="s">
        <v>3</v>
      </c>
      <c r="G211" s="26" t="str">
        <f>VLOOKUP(E211,municípios!A:D,3,FALSE)</f>
        <v>Região Intermediária de Belo Horizonte</v>
      </c>
      <c r="H211" s="26">
        <f>VLOOKUP(E211,municípios!A:D,4,FALSE)</f>
        <v>0.81</v>
      </c>
      <c r="I211" s="26" t="s">
        <v>4</v>
      </c>
      <c r="J211" s="26" t="s">
        <v>5</v>
      </c>
      <c r="K211" s="26" t="s">
        <v>4</v>
      </c>
      <c r="L211" s="26" t="s">
        <v>4</v>
      </c>
      <c r="M211" s="26" t="s">
        <v>4</v>
      </c>
      <c r="N211" s="26" t="s">
        <v>4</v>
      </c>
      <c r="O211" s="27" t="s">
        <v>3567</v>
      </c>
      <c r="P211" s="26" t="s">
        <v>86</v>
      </c>
      <c r="Q211" s="28"/>
      <c r="R211" s="5">
        <f t="shared" si="9"/>
        <v>1</v>
      </c>
      <c r="S211" s="5">
        <f t="shared" si="10"/>
        <v>1</v>
      </c>
      <c r="T211" s="5">
        <f t="shared" si="11"/>
        <v>2</v>
      </c>
    </row>
    <row r="212" spans="1:20" ht="99.75" customHeight="1" x14ac:dyDescent="0.25">
      <c r="A212" s="25">
        <v>237099</v>
      </c>
      <c r="B212" s="26" t="s">
        <v>3574</v>
      </c>
      <c r="C212" s="26" t="s">
        <v>3575</v>
      </c>
      <c r="D212" s="26" t="s">
        <v>3467</v>
      </c>
      <c r="E212" s="25">
        <v>3136702</v>
      </c>
      <c r="F212" s="26" t="s">
        <v>159</v>
      </c>
      <c r="G212" s="26" t="str">
        <f>VLOOKUP(E212,municípios!A:D,3,FALSE)</f>
        <v>Região Intermediária de Juíz de Fora</v>
      </c>
      <c r="H212" s="26">
        <f>VLOOKUP(E212,municípios!A:D,4,FALSE)</f>
        <v>0.77800000000000002</v>
      </c>
      <c r="I212" s="26" t="s">
        <v>4</v>
      </c>
      <c r="J212" s="26" t="s">
        <v>5</v>
      </c>
      <c r="K212" s="26" t="s">
        <v>4</v>
      </c>
      <c r="L212" s="26" t="s">
        <v>4</v>
      </c>
      <c r="M212" s="26" t="s">
        <v>4</v>
      </c>
      <c r="N212" s="26" t="s">
        <v>4</v>
      </c>
      <c r="O212" s="27" t="s">
        <v>3576</v>
      </c>
      <c r="P212" s="26" t="s">
        <v>86</v>
      </c>
      <c r="Q212" s="28"/>
      <c r="R212" s="5">
        <f t="shared" si="9"/>
        <v>1</v>
      </c>
      <c r="S212" s="5">
        <f t="shared" si="10"/>
        <v>1</v>
      </c>
      <c r="T212" s="5">
        <f t="shared" si="11"/>
        <v>1</v>
      </c>
    </row>
    <row r="213" spans="1:20" ht="99.75" customHeight="1" x14ac:dyDescent="0.25">
      <c r="A213" s="25">
        <v>254207</v>
      </c>
      <c r="B213" s="26" t="s">
        <v>3679</v>
      </c>
      <c r="C213" s="26" t="s">
        <v>3680</v>
      </c>
      <c r="D213" s="26" t="s">
        <v>3358</v>
      </c>
      <c r="E213" s="25">
        <v>3163706</v>
      </c>
      <c r="F213" s="26" t="s">
        <v>448</v>
      </c>
      <c r="G213" s="26" t="str">
        <f>VLOOKUP(E213,municípios!A:D,3,FALSE)</f>
        <v>Região Intermediária de Pouso Alegre</v>
      </c>
      <c r="H213" s="26">
        <f>VLOOKUP(E213,municípios!A:D,4,FALSE)</f>
        <v>0.75900000000000001</v>
      </c>
      <c r="I213" s="26" t="s">
        <v>4</v>
      </c>
      <c r="J213" s="26" t="s">
        <v>4</v>
      </c>
      <c r="K213" s="26" t="s">
        <v>4</v>
      </c>
      <c r="L213" s="26" t="s">
        <v>4</v>
      </c>
      <c r="M213" s="26" t="s">
        <v>4</v>
      </c>
      <c r="N213" s="26" t="s">
        <v>4</v>
      </c>
      <c r="O213" s="27" t="s">
        <v>3625</v>
      </c>
      <c r="P213" s="26" t="s">
        <v>86</v>
      </c>
      <c r="Q213" s="28"/>
      <c r="R213" s="5">
        <f t="shared" si="9"/>
        <v>1</v>
      </c>
      <c r="S213" s="5">
        <f t="shared" si="10"/>
        <v>1</v>
      </c>
      <c r="T213" s="5">
        <f t="shared" si="11"/>
        <v>1</v>
      </c>
    </row>
    <row r="214" spans="1:20" ht="99.75" customHeight="1" x14ac:dyDescent="0.25">
      <c r="A214" s="25">
        <v>237946</v>
      </c>
      <c r="B214" s="26" t="s">
        <v>3707</v>
      </c>
      <c r="C214" s="26" t="s">
        <v>3708</v>
      </c>
      <c r="D214" s="26" t="s">
        <v>3358</v>
      </c>
      <c r="E214" s="25">
        <v>3106200</v>
      </c>
      <c r="F214" s="26" t="s">
        <v>3</v>
      </c>
      <c r="G214" s="26" t="str">
        <f>VLOOKUP(E214,municípios!A:D,3,FALSE)</f>
        <v>Região Intermediária de Belo Horizonte</v>
      </c>
      <c r="H214" s="26">
        <f>VLOOKUP(E214,municípios!A:D,4,FALSE)</f>
        <v>0.81</v>
      </c>
      <c r="I214" s="26" t="s">
        <v>4</v>
      </c>
      <c r="J214" s="26" t="s">
        <v>4</v>
      </c>
      <c r="K214" s="26" t="s">
        <v>4</v>
      </c>
      <c r="L214" s="26" t="s">
        <v>4</v>
      </c>
      <c r="M214" s="26" t="s">
        <v>4</v>
      </c>
      <c r="N214" s="26" t="s">
        <v>5</v>
      </c>
      <c r="O214" s="27" t="s">
        <v>3709</v>
      </c>
      <c r="P214" s="26" t="s">
        <v>86</v>
      </c>
      <c r="Q214" s="28"/>
      <c r="R214" s="5">
        <f t="shared" si="9"/>
        <v>1</v>
      </c>
      <c r="S214" s="5">
        <f t="shared" si="10"/>
        <v>1</v>
      </c>
      <c r="T214" s="5">
        <f t="shared" si="11"/>
        <v>1</v>
      </c>
    </row>
    <row r="215" spans="1:20" ht="99.75" customHeight="1" x14ac:dyDescent="0.25">
      <c r="A215" s="25">
        <v>274197</v>
      </c>
      <c r="B215" s="26" t="s">
        <v>3630</v>
      </c>
      <c r="C215" s="26" t="s">
        <v>321</v>
      </c>
      <c r="D215" s="26" t="s">
        <v>3358</v>
      </c>
      <c r="E215" s="25">
        <v>3106200</v>
      </c>
      <c r="F215" s="26" t="s">
        <v>3</v>
      </c>
      <c r="G215" s="26" t="str">
        <f>VLOOKUP(E215,municípios!A:D,3,FALSE)</f>
        <v>Região Intermediária de Belo Horizonte</v>
      </c>
      <c r="H215" s="26">
        <f>VLOOKUP(E215,municípios!A:D,4,FALSE)</f>
        <v>0.81</v>
      </c>
      <c r="I215" s="26" t="s">
        <v>4</v>
      </c>
      <c r="J215" s="26" t="s">
        <v>4</v>
      </c>
      <c r="K215" s="26" t="s">
        <v>4</v>
      </c>
      <c r="L215" s="26" t="s">
        <v>4</v>
      </c>
      <c r="M215" s="26" t="s">
        <v>4</v>
      </c>
      <c r="N215" s="26" t="s">
        <v>4</v>
      </c>
      <c r="O215" s="27" t="s">
        <v>3631</v>
      </c>
      <c r="P215" s="26" t="s">
        <v>86</v>
      </c>
      <c r="Q215" s="28"/>
      <c r="R215" s="5">
        <f t="shared" si="9"/>
        <v>1</v>
      </c>
      <c r="S215" s="5">
        <f t="shared" si="10"/>
        <v>1</v>
      </c>
      <c r="T215" s="5">
        <f t="shared" si="11"/>
        <v>1</v>
      </c>
    </row>
    <row r="216" spans="1:20" ht="99.75" customHeight="1" x14ac:dyDescent="0.25">
      <c r="A216" s="25">
        <v>259882</v>
      </c>
      <c r="B216" s="26" t="s">
        <v>3669</v>
      </c>
      <c r="C216" s="26" t="s">
        <v>3670</v>
      </c>
      <c r="D216" s="26" t="s">
        <v>3358</v>
      </c>
      <c r="E216" s="25">
        <v>3144805</v>
      </c>
      <c r="F216" s="26" t="s">
        <v>95</v>
      </c>
      <c r="G216" s="26" t="str">
        <f>VLOOKUP(E216,municípios!A:D,3,FALSE)</f>
        <v>Região Intermediária de Belo Horizonte</v>
      </c>
      <c r="H216" s="26">
        <f>VLOOKUP(E216,municípios!A:D,4,FALSE)</f>
        <v>0.81299999999999994</v>
      </c>
      <c r="I216" s="26" t="s">
        <v>4</v>
      </c>
      <c r="J216" s="26" t="s">
        <v>5</v>
      </c>
      <c r="K216" s="26" t="s">
        <v>4</v>
      </c>
      <c r="L216" s="26" t="s">
        <v>4</v>
      </c>
      <c r="M216" s="26" t="s">
        <v>4</v>
      </c>
      <c r="N216" s="26" t="s">
        <v>4</v>
      </c>
      <c r="O216" s="27" t="s">
        <v>2357</v>
      </c>
      <c r="P216" s="26" t="s">
        <v>86</v>
      </c>
      <c r="Q216" s="28"/>
      <c r="R216" s="5">
        <f t="shared" si="9"/>
        <v>1</v>
      </c>
      <c r="S216" s="5">
        <f t="shared" si="10"/>
        <v>1</v>
      </c>
      <c r="T216" s="5">
        <f t="shared" si="11"/>
        <v>1</v>
      </c>
    </row>
    <row r="217" spans="1:20" ht="99.75" customHeight="1" x14ac:dyDescent="0.25">
      <c r="A217" s="25">
        <v>241383</v>
      </c>
      <c r="B217" s="26" t="s">
        <v>3702</v>
      </c>
      <c r="C217" s="26" t="s">
        <v>3703</v>
      </c>
      <c r="D217" s="26" t="s">
        <v>3358</v>
      </c>
      <c r="E217" s="25">
        <v>3106200</v>
      </c>
      <c r="F217" s="26" t="s">
        <v>3</v>
      </c>
      <c r="G217" s="26" t="str">
        <f>VLOOKUP(E217,municípios!A:D,3,FALSE)</f>
        <v>Região Intermediária de Belo Horizonte</v>
      </c>
      <c r="H217" s="26">
        <f>VLOOKUP(E217,municípios!A:D,4,FALSE)</f>
        <v>0.81</v>
      </c>
      <c r="I217" s="26" t="s">
        <v>4</v>
      </c>
      <c r="J217" s="26" t="s">
        <v>4</v>
      </c>
      <c r="K217" s="26" t="s">
        <v>4</v>
      </c>
      <c r="L217" s="26" t="s">
        <v>4</v>
      </c>
      <c r="M217" s="26" t="s">
        <v>4</v>
      </c>
      <c r="N217" s="26" t="s">
        <v>4</v>
      </c>
      <c r="O217" s="27" t="s">
        <v>2224</v>
      </c>
      <c r="P217" s="26" t="s">
        <v>86</v>
      </c>
      <c r="Q217" s="28"/>
      <c r="R217" s="5">
        <f t="shared" si="9"/>
        <v>1</v>
      </c>
      <c r="S217" s="5">
        <f t="shared" si="10"/>
        <v>1</v>
      </c>
      <c r="T217" s="5">
        <f t="shared" si="11"/>
        <v>1</v>
      </c>
    </row>
    <row r="218" spans="1:20" ht="99.75" customHeight="1" x14ac:dyDescent="0.25">
      <c r="A218" s="25">
        <v>268846</v>
      </c>
      <c r="B218" s="26" t="s">
        <v>3655</v>
      </c>
      <c r="C218" s="26" t="s">
        <v>3656</v>
      </c>
      <c r="D218" s="26" t="s">
        <v>3358</v>
      </c>
      <c r="E218" s="25">
        <v>3106200</v>
      </c>
      <c r="F218" s="26" t="s">
        <v>3</v>
      </c>
      <c r="G218" s="26" t="str">
        <f>VLOOKUP(E218,municípios!A:D,3,FALSE)</f>
        <v>Região Intermediária de Belo Horizonte</v>
      </c>
      <c r="H218" s="26">
        <f>VLOOKUP(E218,municípios!A:D,4,FALSE)</f>
        <v>0.81</v>
      </c>
      <c r="I218" s="26" t="s">
        <v>4</v>
      </c>
      <c r="J218" s="26" t="s">
        <v>4</v>
      </c>
      <c r="K218" s="26" t="s">
        <v>4</v>
      </c>
      <c r="L218" s="26" t="s">
        <v>4</v>
      </c>
      <c r="M218" s="26" t="s">
        <v>4</v>
      </c>
      <c r="N218" s="26" t="s">
        <v>4</v>
      </c>
      <c r="O218" s="27" t="s">
        <v>2357</v>
      </c>
      <c r="P218" s="26" t="s">
        <v>86</v>
      </c>
      <c r="Q218" s="28"/>
      <c r="R218" s="5">
        <f t="shared" si="9"/>
        <v>1</v>
      </c>
      <c r="S218" s="5">
        <f t="shared" si="10"/>
        <v>1</v>
      </c>
      <c r="T218" s="5">
        <f t="shared" si="11"/>
        <v>1</v>
      </c>
    </row>
    <row r="219" spans="1:20" ht="99.75" customHeight="1" x14ac:dyDescent="0.25">
      <c r="A219" s="25">
        <v>275103</v>
      </c>
      <c r="B219" s="26" t="s">
        <v>3623</v>
      </c>
      <c r="C219" s="26" t="s">
        <v>3624</v>
      </c>
      <c r="D219" s="26" t="s">
        <v>3358</v>
      </c>
      <c r="E219" s="25">
        <v>3115300</v>
      </c>
      <c r="F219" s="26" t="s">
        <v>589</v>
      </c>
      <c r="G219" s="26" t="str">
        <f>VLOOKUP(E219,municípios!A:D,3,FALSE)</f>
        <v>Região Intermediária de Juíz de Fora</v>
      </c>
      <c r="H219" s="26">
        <f>VLOOKUP(E219,municípios!A:D,4,FALSE)</f>
        <v>0.751</v>
      </c>
      <c r="I219" s="26" t="s">
        <v>4</v>
      </c>
      <c r="J219" s="26" t="s">
        <v>4</v>
      </c>
      <c r="K219" s="26" t="s">
        <v>4</v>
      </c>
      <c r="L219" s="26" t="s">
        <v>4</v>
      </c>
      <c r="M219" s="26" t="s">
        <v>4</v>
      </c>
      <c r="N219" s="26" t="s">
        <v>5</v>
      </c>
      <c r="O219" s="27" t="s">
        <v>3625</v>
      </c>
      <c r="P219" s="26" t="s">
        <v>86</v>
      </c>
      <c r="Q219" s="28"/>
      <c r="R219" s="5">
        <f t="shared" si="9"/>
        <v>1</v>
      </c>
      <c r="S219" s="5">
        <f t="shared" si="10"/>
        <v>1</v>
      </c>
      <c r="T219" s="5">
        <f t="shared" si="11"/>
        <v>1</v>
      </c>
    </row>
    <row r="220" spans="1:20" ht="99.75" customHeight="1" x14ac:dyDescent="0.25">
      <c r="A220" s="25">
        <v>237535</v>
      </c>
      <c r="B220" s="26" t="s">
        <v>3710</v>
      </c>
      <c r="C220" s="26" t="s">
        <v>3711</v>
      </c>
      <c r="D220" s="26" t="s">
        <v>3358</v>
      </c>
      <c r="E220" s="25">
        <v>3121605</v>
      </c>
      <c r="F220" s="26" t="s">
        <v>2818</v>
      </c>
      <c r="G220" s="26" t="str">
        <f>VLOOKUP(E220,municípios!A:D,3,FALSE)</f>
        <v>Região Intermediária de Teófilo Otoni</v>
      </c>
      <c r="H220" s="26">
        <f>VLOOKUP(E220,municípios!A:D,4,FALSE)</f>
        <v>0.71599999999999997</v>
      </c>
      <c r="I220" s="26" t="s">
        <v>4</v>
      </c>
      <c r="J220" s="26" t="s">
        <v>4</v>
      </c>
      <c r="K220" s="26" t="s">
        <v>4</v>
      </c>
      <c r="L220" s="26" t="s">
        <v>5</v>
      </c>
      <c r="M220" s="26" t="s">
        <v>4</v>
      </c>
      <c r="N220" s="26" t="s">
        <v>5</v>
      </c>
      <c r="O220" s="27" t="s">
        <v>3712</v>
      </c>
      <c r="P220" s="26" t="s">
        <v>86</v>
      </c>
      <c r="Q220" s="28"/>
      <c r="R220" s="5">
        <f t="shared" si="9"/>
        <v>1</v>
      </c>
      <c r="S220" s="5">
        <f t="shared" si="10"/>
        <v>1</v>
      </c>
      <c r="T220" s="5">
        <f t="shared" si="11"/>
        <v>1</v>
      </c>
    </row>
    <row r="221" spans="1:20" ht="99.75" customHeight="1" x14ac:dyDescent="0.25">
      <c r="A221" s="25">
        <v>271160</v>
      </c>
      <c r="B221" s="26" t="s">
        <v>3636</v>
      </c>
      <c r="C221" s="26" t="s">
        <v>2723</v>
      </c>
      <c r="D221" s="26" t="s">
        <v>3358</v>
      </c>
      <c r="E221" s="25">
        <v>3106200</v>
      </c>
      <c r="F221" s="26" t="s">
        <v>3</v>
      </c>
      <c r="G221" s="26" t="str">
        <f>VLOOKUP(E221,municípios!A:D,3,FALSE)</f>
        <v>Região Intermediária de Belo Horizonte</v>
      </c>
      <c r="H221" s="26">
        <f>VLOOKUP(E221,municípios!A:D,4,FALSE)</f>
        <v>0.81</v>
      </c>
      <c r="I221" s="26" t="s">
        <v>5</v>
      </c>
      <c r="J221" s="26" t="s">
        <v>4</v>
      </c>
      <c r="K221" s="26" t="s">
        <v>4</v>
      </c>
      <c r="L221" s="26" t="s">
        <v>4</v>
      </c>
      <c r="M221" s="26" t="s">
        <v>4</v>
      </c>
      <c r="N221" s="26" t="s">
        <v>5</v>
      </c>
      <c r="O221" s="27" t="s">
        <v>189</v>
      </c>
      <c r="P221" s="26" t="s">
        <v>86</v>
      </c>
      <c r="Q221" s="28"/>
      <c r="R221" s="5">
        <f t="shared" si="9"/>
        <v>1</v>
      </c>
      <c r="S221" s="5">
        <f t="shared" si="10"/>
        <v>2</v>
      </c>
      <c r="T221" s="5">
        <f t="shared" si="11"/>
        <v>2</v>
      </c>
    </row>
    <row r="222" spans="1:20" ht="99.75" customHeight="1" x14ac:dyDescent="0.25">
      <c r="A222" s="25">
        <v>247642</v>
      </c>
      <c r="B222" s="26" t="s">
        <v>3695</v>
      </c>
      <c r="C222" s="26" t="s">
        <v>3696</v>
      </c>
      <c r="D222" s="26" t="s">
        <v>3435</v>
      </c>
      <c r="E222" s="25">
        <v>3106200</v>
      </c>
      <c r="F222" s="26" t="s">
        <v>3</v>
      </c>
      <c r="G222" s="26" t="str">
        <f>VLOOKUP(E222,municípios!A:D,3,FALSE)</f>
        <v>Região Intermediária de Belo Horizonte</v>
      </c>
      <c r="H222" s="26">
        <f>VLOOKUP(E222,municípios!A:D,4,FALSE)</f>
        <v>0.81</v>
      </c>
      <c r="I222" s="26" t="s">
        <v>4</v>
      </c>
      <c r="J222" s="26" t="s">
        <v>4</v>
      </c>
      <c r="K222" s="26" t="s">
        <v>4</v>
      </c>
      <c r="L222" s="26" t="s">
        <v>4</v>
      </c>
      <c r="M222" s="26" t="s">
        <v>4</v>
      </c>
      <c r="N222" s="26" t="s">
        <v>5</v>
      </c>
      <c r="O222" s="27" t="s">
        <v>2569</v>
      </c>
      <c r="P222" s="26" t="s">
        <v>86</v>
      </c>
      <c r="Q222" s="28"/>
      <c r="R222" s="5">
        <f t="shared" si="9"/>
        <v>1</v>
      </c>
      <c r="S222" s="5">
        <f t="shared" si="10"/>
        <v>1</v>
      </c>
      <c r="T222" s="5">
        <f t="shared" si="11"/>
        <v>1</v>
      </c>
    </row>
    <row r="223" spans="1:20" ht="99.75" customHeight="1" x14ac:dyDescent="0.25">
      <c r="A223" s="25">
        <v>254708</v>
      </c>
      <c r="B223" s="26" t="s">
        <v>3793</v>
      </c>
      <c r="C223" s="26" t="s">
        <v>3794</v>
      </c>
      <c r="D223" s="26" t="s">
        <v>3379</v>
      </c>
      <c r="E223" s="25">
        <v>3146107</v>
      </c>
      <c r="F223" s="26" t="s">
        <v>640</v>
      </c>
      <c r="G223" s="26" t="str">
        <f>VLOOKUP(E223,municípios!A:D,3,FALSE)</f>
        <v>Região Intermediária de Belo Horizonte</v>
      </c>
      <c r="H223" s="26">
        <f>VLOOKUP(E223,municípios!A:D,4,FALSE)</f>
        <v>0.74099999999999999</v>
      </c>
      <c r="I223" s="26" t="s">
        <v>4</v>
      </c>
      <c r="J223" s="26" t="s">
        <v>4</v>
      </c>
      <c r="K223" s="26" t="s">
        <v>4</v>
      </c>
      <c r="L223" s="26" t="s">
        <v>4</v>
      </c>
      <c r="M223" s="26" t="s">
        <v>4</v>
      </c>
      <c r="N223" s="26" t="s">
        <v>4</v>
      </c>
      <c r="O223" s="27" t="s">
        <v>3795</v>
      </c>
      <c r="P223" s="26" t="s">
        <v>86</v>
      </c>
      <c r="Q223" s="28"/>
      <c r="R223" s="5">
        <f t="shared" si="9"/>
        <v>1</v>
      </c>
      <c r="S223" s="5">
        <f t="shared" si="10"/>
        <v>1</v>
      </c>
      <c r="T223" s="5">
        <f t="shared" si="11"/>
        <v>1</v>
      </c>
    </row>
    <row r="224" spans="1:20" ht="99.75" customHeight="1" x14ac:dyDescent="0.25">
      <c r="A224" s="25">
        <v>270524</v>
      </c>
      <c r="B224" s="26" t="s">
        <v>3637</v>
      </c>
      <c r="C224" s="26" t="s">
        <v>3638</v>
      </c>
      <c r="D224" s="26" t="s">
        <v>3358</v>
      </c>
      <c r="E224" s="25">
        <v>3106200</v>
      </c>
      <c r="F224" s="26" t="s">
        <v>217</v>
      </c>
      <c r="G224" s="26" t="str">
        <f>VLOOKUP(E224,municípios!A:D,3,FALSE)</f>
        <v>Região Intermediária de Belo Horizonte</v>
      </c>
      <c r="H224" s="26">
        <f>VLOOKUP(E224,municípios!A:D,4,FALSE)</f>
        <v>0.81</v>
      </c>
      <c r="I224" s="26" t="s">
        <v>4</v>
      </c>
      <c r="J224" s="26" t="s">
        <v>4</v>
      </c>
      <c r="K224" s="26" t="s">
        <v>4</v>
      </c>
      <c r="L224" s="26" t="s">
        <v>5</v>
      </c>
      <c r="M224" s="26" t="s">
        <v>4</v>
      </c>
      <c r="N224" s="26" t="s">
        <v>5</v>
      </c>
      <c r="O224" s="27" t="s">
        <v>3639</v>
      </c>
      <c r="P224" s="26" t="s">
        <v>86</v>
      </c>
      <c r="Q224" s="28"/>
      <c r="R224" s="5">
        <f t="shared" si="9"/>
        <v>1</v>
      </c>
      <c r="S224" s="5">
        <f t="shared" si="10"/>
        <v>1</v>
      </c>
      <c r="T224" s="5">
        <f t="shared" si="11"/>
        <v>1</v>
      </c>
    </row>
    <row r="225" spans="1:20" ht="99.75" customHeight="1" x14ac:dyDescent="0.25">
      <c r="A225" s="25">
        <v>276286</v>
      </c>
      <c r="B225" s="26" t="s">
        <v>3620</v>
      </c>
      <c r="C225" s="26" t="s">
        <v>1480</v>
      </c>
      <c r="D225" s="26" t="s">
        <v>3358</v>
      </c>
      <c r="E225" s="25">
        <v>3106200</v>
      </c>
      <c r="F225" s="26" t="s">
        <v>3</v>
      </c>
      <c r="G225" s="26" t="str">
        <f>VLOOKUP(E225,municípios!A:D,3,FALSE)</f>
        <v>Região Intermediária de Belo Horizonte</v>
      </c>
      <c r="H225" s="26">
        <f>VLOOKUP(E225,municípios!A:D,4,FALSE)</f>
        <v>0.81</v>
      </c>
      <c r="I225" s="26" t="s">
        <v>4</v>
      </c>
      <c r="J225" s="26" t="s">
        <v>4</v>
      </c>
      <c r="K225" s="26" t="s">
        <v>4</v>
      </c>
      <c r="L225" s="26" t="s">
        <v>4</v>
      </c>
      <c r="M225" s="26" t="s">
        <v>4</v>
      </c>
      <c r="N225" s="26" t="s">
        <v>4</v>
      </c>
      <c r="O225" s="27" t="s">
        <v>1102</v>
      </c>
      <c r="P225" s="26" t="s">
        <v>86</v>
      </c>
      <c r="Q225" s="28"/>
      <c r="R225" s="5">
        <f t="shared" si="9"/>
        <v>1</v>
      </c>
      <c r="S225" s="5">
        <f t="shared" si="10"/>
        <v>1</v>
      </c>
      <c r="T225" s="5">
        <f t="shared" si="11"/>
        <v>1</v>
      </c>
    </row>
    <row r="226" spans="1:20" ht="99.75" customHeight="1" x14ac:dyDescent="0.25">
      <c r="A226" s="25">
        <v>263225</v>
      </c>
      <c r="B226" s="26" t="s">
        <v>3664</v>
      </c>
      <c r="C226" s="26" t="s">
        <v>3665</v>
      </c>
      <c r="D226" s="26" t="s">
        <v>3358</v>
      </c>
      <c r="E226" s="25">
        <v>3106200</v>
      </c>
      <c r="F226" s="26" t="s">
        <v>3</v>
      </c>
      <c r="G226" s="26" t="str">
        <f>VLOOKUP(E226,municípios!A:D,3,FALSE)</f>
        <v>Região Intermediária de Belo Horizonte</v>
      </c>
      <c r="H226" s="26">
        <f>VLOOKUP(E226,municípios!A:D,4,FALSE)</f>
        <v>0.81</v>
      </c>
      <c r="I226" s="26" t="s">
        <v>4</v>
      </c>
      <c r="J226" s="26" t="s">
        <v>4</v>
      </c>
      <c r="K226" s="26" t="s">
        <v>4</v>
      </c>
      <c r="L226" s="26" t="s">
        <v>4</v>
      </c>
      <c r="M226" s="26" t="s">
        <v>4</v>
      </c>
      <c r="N226" s="26" t="s">
        <v>5</v>
      </c>
      <c r="O226" s="27" t="s">
        <v>3631</v>
      </c>
      <c r="P226" s="26" t="s">
        <v>86</v>
      </c>
      <c r="Q226" s="28"/>
      <c r="R226" s="5">
        <f t="shared" si="9"/>
        <v>1</v>
      </c>
      <c r="S226" s="5">
        <f t="shared" si="10"/>
        <v>1</v>
      </c>
      <c r="T226" s="5">
        <f t="shared" si="11"/>
        <v>1</v>
      </c>
    </row>
    <row r="227" spans="1:20" ht="99.75" customHeight="1" x14ac:dyDescent="0.25">
      <c r="A227" s="25">
        <v>271550</v>
      </c>
      <c r="B227" s="26" t="s">
        <v>3634</v>
      </c>
      <c r="C227" s="26" t="s">
        <v>3635</v>
      </c>
      <c r="D227" s="26" t="s">
        <v>3358</v>
      </c>
      <c r="E227" s="25">
        <v>3106200</v>
      </c>
      <c r="F227" s="26" t="s">
        <v>3</v>
      </c>
      <c r="G227" s="26" t="str">
        <f>VLOOKUP(E227,municípios!A:D,3,FALSE)</f>
        <v>Região Intermediária de Belo Horizonte</v>
      </c>
      <c r="H227" s="26">
        <f>VLOOKUP(E227,municípios!A:D,4,FALSE)</f>
        <v>0.81</v>
      </c>
      <c r="I227" s="26" t="s">
        <v>4</v>
      </c>
      <c r="J227" s="26" t="s">
        <v>5</v>
      </c>
      <c r="K227" s="26" t="s">
        <v>4</v>
      </c>
      <c r="L227" s="26" t="s">
        <v>4</v>
      </c>
      <c r="M227" s="26" t="s">
        <v>4</v>
      </c>
      <c r="N227" s="26" t="s">
        <v>4</v>
      </c>
      <c r="O227" s="27" t="s">
        <v>1316</v>
      </c>
      <c r="P227" s="26" t="s">
        <v>86</v>
      </c>
      <c r="Q227" s="28"/>
      <c r="R227" s="5">
        <f t="shared" si="9"/>
        <v>1</v>
      </c>
      <c r="S227" s="5">
        <f t="shared" si="10"/>
        <v>1</v>
      </c>
      <c r="T227" s="5">
        <f t="shared" si="11"/>
        <v>1</v>
      </c>
    </row>
    <row r="228" spans="1:20" ht="99.75" customHeight="1" x14ac:dyDescent="0.25">
      <c r="A228" s="25">
        <v>270161</v>
      </c>
      <c r="B228" s="26" t="s">
        <v>3647</v>
      </c>
      <c r="C228" s="26" t="s">
        <v>3648</v>
      </c>
      <c r="D228" s="26" t="s">
        <v>3358</v>
      </c>
      <c r="E228" s="25">
        <v>3106200</v>
      </c>
      <c r="F228" s="26" t="s">
        <v>29</v>
      </c>
      <c r="G228" s="26" t="str">
        <f>VLOOKUP(E228,municípios!A:D,3,FALSE)</f>
        <v>Região Intermediária de Belo Horizonte</v>
      </c>
      <c r="H228" s="26">
        <f>VLOOKUP(E228,municípios!A:D,4,FALSE)</f>
        <v>0.81</v>
      </c>
      <c r="I228" s="26" t="s">
        <v>4</v>
      </c>
      <c r="J228" s="26" t="s">
        <v>4</v>
      </c>
      <c r="K228" s="26" t="s">
        <v>4</v>
      </c>
      <c r="L228" s="26" t="s">
        <v>4</v>
      </c>
      <c r="M228" s="26" t="s">
        <v>4</v>
      </c>
      <c r="N228" s="26" t="s">
        <v>4</v>
      </c>
      <c r="O228" s="27" t="s">
        <v>51</v>
      </c>
      <c r="P228" s="26" t="s">
        <v>86</v>
      </c>
      <c r="Q228" s="28"/>
      <c r="R228" s="5">
        <f t="shared" si="9"/>
        <v>1</v>
      </c>
      <c r="S228" s="5">
        <f t="shared" si="10"/>
        <v>1</v>
      </c>
      <c r="T228" s="5">
        <f t="shared" si="11"/>
        <v>1</v>
      </c>
    </row>
  </sheetData>
  <sheetProtection algorithmName="SHA-512" hashValue="+Z2nNQ/HqaJlpzwdRYYb/DAMVH+AyEUCiSqTQG1t3OadzvSGM9wd4ThcspXxXYI1msztVEGlhEderWvdL/bzDg==" saltValue="fZc5rz3Oj3bqw5kJV+IsuQ==" spinCount="100000" sheet="1" objects="1" scenarios="1" autoFilter="0"/>
  <autoFilter ref="A4:T228">
    <sortState ref="A5:T228">
      <sortCondition ref="P4:P228"/>
    </sortState>
  </autoFilter>
  <mergeCells count="2">
    <mergeCell ref="A2:Q2"/>
    <mergeCell ref="A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7"/>
  <sheetViews>
    <sheetView showGridLines="0" zoomScale="60" zoomScaleNormal="60" workbookViewId="0">
      <pane ySplit="4" topLeftCell="A5" activePane="bottomLeft" state="frozen"/>
      <selection pane="bottomLeft" activeCell="D1337" sqref="D1337"/>
    </sheetView>
  </sheetViews>
  <sheetFormatPr defaultRowHeight="87.75" customHeight="1" x14ac:dyDescent="0.25"/>
  <cols>
    <col min="1" max="1" width="14.140625" style="17" customWidth="1"/>
    <col min="2" max="2" width="26.5703125" style="17" bestFit="1" customWidth="1"/>
    <col min="3" max="3" width="19.42578125" style="17" customWidth="1"/>
    <col min="4" max="4" width="43.85546875" style="17" bestFit="1" customWidth="1"/>
    <col min="5" max="5" width="16.7109375" style="17" bestFit="1" customWidth="1"/>
    <col min="6" max="6" width="20" style="17" bestFit="1" customWidth="1"/>
    <col min="7" max="7" width="22.7109375" style="17" customWidth="1"/>
    <col min="8" max="8" width="9.42578125" style="17" customWidth="1"/>
    <col min="9" max="14" width="11.85546875" style="17" customWidth="1"/>
    <col min="15" max="15" width="12.140625" style="17" bestFit="1" customWidth="1"/>
    <col min="16" max="16" width="22.28515625" style="17" customWidth="1"/>
    <col min="17" max="17" width="23.5703125" style="17" customWidth="1"/>
    <col min="18" max="20" width="9.140625" style="10" hidden="1" customWidth="1"/>
    <col min="21" max="16384" width="9.140625" style="10"/>
  </cols>
  <sheetData>
    <row r="1" spans="1:20" ht="112.5" customHeight="1" x14ac:dyDescent="0.25"/>
    <row r="2" spans="1:20" ht="100.5" customHeight="1" x14ac:dyDescent="0.25">
      <c r="A2" s="42" t="s">
        <v>5042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0" ht="45.75" customHeight="1" x14ac:dyDescent="0.25">
      <c r="A3" s="44" t="s">
        <v>5039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0" ht="112.5" customHeight="1" x14ac:dyDescent="0.25">
      <c r="A4" s="18" t="s">
        <v>72</v>
      </c>
      <c r="B4" s="18" t="s">
        <v>73</v>
      </c>
      <c r="C4" s="18" t="s">
        <v>74</v>
      </c>
      <c r="D4" s="18" t="s">
        <v>5002</v>
      </c>
      <c r="E4" s="18" t="s">
        <v>75</v>
      </c>
      <c r="F4" s="18" t="s">
        <v>76</v>
      </c>
      <c r="G4" s="18" t="s">
        <v>5001</v>
      </c>
      <c r="H4" s="18" t="s">
        <v>251</v>
      </c>
      <c r="I4" s="18" t="s">
        <v>77</v>
      </c>
      <c r="J4" s="18" t="s">
        <v>78</v>
      </c>
      <c r="K4" s="18" t="s">
        <v>79</v>
      </c>
      <c r="L4" s="18" t="s">
        <v>5035</v>
      </c>
      <c r="M4" s="18" t="s">
        <v>80</v>
      </c>
      <c r="N4" s="18" t="s">
        <v>81</v>
      </c>
      <c r="O4" s="19" t="s">
        <v>5003</v>
      </c>
      <c r="P4" s="19" t="s">
        <v>5036</v>
      </c>
      <c r="Q4" s="19" t="s">
        <v>5037</v>
      </c>
      <c r="R4" s="16" t="s">
        <v>4972</v>
      </c>
      <c r="S4" s="16" t="s">
        <v>4973</v>
      </c>
      <c r="T4" s="9" t="s">
        <v>74</v>
      </c>
    </row>
    <row r="5" spans="1:20" ht="87.75" customHeight="1" x14ac:dyDescent="0.25">
      <c r="A5" s="25">
        <v>269977</v>
      </c>
      <c r="B5" s="26" t="s">
        <v>767</v>
      </c>
      <c r="C5" s="26" t="s">
        <v>768</v>
      </c>
      <c r="D5" s="26" t="s">
        <v>254</v>
      </c>
      <c r="E5" s="25">
        <v>3131307</v>
      </c>
      <c r="F5" s="26" t="s">
        <v>388</v>
      </c>
      <c r="G5" s="26" t="str">
        <f>VLOOKUP(E5,municípios!A:D,3,FALSE)</f>
        <v>Região Intermediária de Ipatinga</v>
      </c>
      <c r="H5" s="26">
        <f>VLOOKUP(E5,municípios!A:D,4,FALSE)</f>
        <v>0.77100000000000002</v>
      </c>
      <c r="I5" s="26" t="s">
        <v>5</v>
      </c>
      <c r="J5" s="26" t="s">
        <v>4</v>
      </c>
      <c r="K5" s="26" t="s">
        <v>4</v>
      </c>
      <c r="L5" s="26" t="s">
        <v>4</v>
      </c>
      <c r="M5" s="26" t="s">
        <v>4</v>
      </c>
      <c r="N5" s="26" t="s">
        <v>4</v>
      </c>
      <c r="O5" s="30" t="s">
        <v>243</v>
      </c>
      <c r="P5" s="26" t="s">
        <v>85</v>
      </c>
      <c r="Q5" s="30" t="s">
        <v>4908</v>
      </c>
      <c r="R5" s="10">
        <f t="shared" ref="R5:R68" si="0">COUNTIF($A$5:$A$1337,A5)</f>
        <v>1</v>
      </c>
      <c r="S5" s="10">
        <f t="shared" ref="S5:S68" si="1">COUNTIF($B$5:$B$1337,B5)</f>
        <v>1</v>
      </c>
      <c r="T5" s="10">
        <f t="shared" ref="T5:T68" si="2">COUNTIF($C$5:$C$1337,C5)</f>
        <v>2</v>
      </c>
    </row>
    <row r="6" spans="1:20" ht="87.75" customHeight="1" x14ac:dyDescent="0.25">
      <c r="A6" s="25">
        <v>256704</v>
      </c>
      <c r="B6" s="26" t="s">
        <v>2295</v>
      </c>
      <c r="C6" s="26" t="s">
        <v>2296</v>
      </c>
      <c r="D6" s="26" t="s">
        <v>254</v>
      </c>
      <c r="E6" s="25">
        <v>3112307</v>
      </c>
      <c r="F6" s="26" t="s">
        <v>2297</v>
      </c>
      <c r="G6" s="26" t="str">
        <f>VLOOKUP(E6,municípios!A:D,3,FALSE)</f>
        <v>Região Intermediária de Teófilo Otoni</v>
      </c>
      <c r="H6" s="26">
        <f>VLOOKUP(E6,municípios!A:D,4,FALSE)</f>
        <v>0.65300000000000002</v>
      </c>
      <c r="I6" s="26" t="s">
        <v>5</v>
      </c>
      <c r="J6" s="26" t="s">
        <v>4</v>
      </c>
      <c r="K6" s="26" t="s">
        <v>4</v>
      </c>
      <c r="L6" s="26" t="s">
        <v>4</v>
      </c>
      <c r="M6" s="26" t="s">
        <v>4</v>
      </c>
      <c r="N6" s="26" t="s">
        <v>4</v>
      </c>
      <c r="O6" s="30" t="s">
        <v>2298</v>
      </c>
      <c r="P6" s="26" t="s">
        <v>85</v>
      </c>
      <c r="Q6" s="30" t="s">
        <v>4906</v>
      </c>
      <c r="R6" s="10">
        <f t="shared" si="0"/>
        <v>1</v>
      </c>
      <c r="S6" s="10">
        <f t="shared" si="1"/>
        <v>1</v>
      </c>
      <c r="T6" s="10">
        <f t="shared" si="2"/>
        <v>1</v>
      </c>
    </row>
    <row r="7" spans="1:20" ht="87.75" customHeight="1" x14ac:dyDescent="0.25">
      <c r="A7" s="25">
        <v>275741</v>
      </c>
      <c r="B7" s="26" t="s">
        <v>2380</v>
      </c>
      <c r="C7" s="26" t="s">
        <v>2381</v>
      </c>
      <c r="D7" s="26" t="s">
        <v>254</v>
      </c>
      <c r="E7" s="25">
        <v>3168606</v>
      </c>
      <c r="F7" s="26" t="s">
        <v>2382</v>
      </c>
      <c r="G7" s="26" t="str">
        <f>VLOOKUP(E7,municípios!A:D,3,FALSE)</f>
        <v>Região Intermediária de Teófilo Otoni</v>
      </c>
      <c r="H7" s="26">
        <f>VLOOKUP(E7,municípios!A:D,4,FALSE)</f>
        <v>0.70099999999999996</v>
      </c>
      <c r="I7" s="26" t="s">
        <v>5</v>
      </c>
      <c r="J7" s="26" t="s">
        <v>5</v>
      </c>
      <c r="K7" s="26" t="s">
        <v>4</v>
      </c>
      <c r="L7" s="26" t="s">
        <v>4</v>
      </c>
      <c r="M7" s="26" t="s">
        <v>4</v>
      </c>
      <c r="N7" s="26" t="s">
        <v>5</v>
      </c>
      <c r="O7" s="30" t="s">
        <v>2383</v>
      </c>
      <c r="P7" s="26" t="s">
        <v>85</v>
      </c>
      <c r="Q7" s="30" t="s">
        <v>4906</v>
      </c>
      <c r="R7" s="10">
        <f t="shared" si="0"/>
        <v>1</v>
      </c>
      <c r="S7" s="10">
        <f t="shared" si="1"/>
        <v>1</v>
      </c>
      <c r="T7" s="10">
        <f t="shared" si="2"/>
        <v>1</v>
      </c>
    </row>
    <row r="8" spans="1:20" ht="87.75" customHeight="1" x14ac:dyDescent="0.25">
      <c r="A8" s="25">
        <v>240916</v>
      </c>
      <c r="B8" s="26" t="s">
        <v>2983</v>
      </c>
      <c r="C8" s="26" t="s">
        <v>2984</v>
      </c>
      <c r="D8" s="26" t="s">
        <v>262</v>
      </c>
      <c r="E8" s="25">
        <v>3122306</v>
      </c>
      <c r="F8" s="26" t="s">
        <v>476</v>
      </c>
      <c r="G8" s="26" t="str">
        <f>VLOOKUP(E8,municípios!A:D,3,FALSE)</f>
        <v>Região Intermediária de Divinópolis</v>
      </c>
      <c r="H8" s="26">
        <f>VLOOKUP(E8,municípios!A:D,4,FALSE)</f>
        <v>0.76400000000000001</v>
      </c>
      <c r="I8" s="26" t="s">
        <v>5</v>
      </c>
      <c r="J8" s="26" t="s">
        <v>5</v>
      </c>
      <c r="K8" s="26" t="s">
        <v>4</v>
      </c>
      <c r="L8" s="26" t="s">
        <v>4</v>
      </c>
      <c r="M8" s="26" t="s">
        <v>4</v>
      </c>
      <c r="N8" s="26" t="s">
        <v>4</v>
      </c>
      <c r="O8" s="33">
        <v>90</v>
      </c>
      <c r="P8" s="26" t="s">
        <v>85</v>
      </c>
      <c r="Q8" s="26" t="s">
        <v>4906</v>
      </c>
      <c r="R8" s="10">
        <f t="shared" si="0"/>
        <v>1</v>
      </c>
      <c r="S8" s="10">
        <f t="shared" si="1"/>
        <v>1</v>
      </c>
      <c r="T8" s="10">
        <f t="shared" si="2"/>
        <v>1</v>
      </c>
    </row>
    <row r="9" spans="1:20" ht="87.75" customHeight="1" x14ac:dyDescent="0.25">
      <c r="A9" s="25">
        <v>274478</v>
      </c>
      <c r="B9" s="26" t="s">
        <v>1361</v>
      </c>
      <c r="C9" s="26" t="s">
        <v>1362</v>
      </c>
      <c r="D9" s="26" t="s">
        <v>254</v>
      </c>
      <c r="E9" s="25">
        <v>3170206</v>
      </c>
      <c r="F9" s="26" t="s">
        <v>163</v>
      </c>
      <c r="G9" s="26" t="str">
        <f>VLOOKUP(E9,municípios!A:D,3,FALSE)</f>
        <v>Região Intermediária de Uberlândia</v>
      </c>
      <c r="H9" s="26">
        <f>VLOOKUP(E9,municípios!A:D,4,FALSE)</f>
        <v>0.78900000000000003</v>
      </c>
      <c r="I9" s="26" t="s">
        <v>5</v>
      </c>
      <c r="J9" s="26" t="s">
        <v>4</v>
      </c>
      <c r="K9" s="26" t="s">
        <v>4</v>
      </c>
      <c r="L9" s="26" t="s">
        <v>4</v>
      </c>
      <c r="M9" s="26" t="s">
        <v>4</v>
      </c>
      <c r="N9" s="26" t="s">
        <v>5</v>
      </c>
      <c r="O9" s="30" t="s">
        <v>1363</v>
      </c>
      <c r="P9" s="26" t="s">
        <v>85</v>
      </c>
      <c r="Q9" s="30" t="s">
        <v>4908</v>
      </c>
      <c r="R9" s="10">
        <f t="shared" si="0"/>
        <v>1</v>
      </c>
      <c r="S9" s="10">
        <f t="shared" si="1"/>
        <v>1</v>
      </c>
      <c r="T9" s="10">
        <f t="shared" si="2"/>
        <v>1</v>
      </c>
    </row>
    <row r="10" spans="1:20" ht="87.75" customHeight="1" x14ac:dyDescent="0.25">
      <c r="A10" s="25">
        <v>276122</v>
      </c>
      <c r="B10" s="26" t="s">
        <v>2033</v>
      </c>
      <c r="C10" s="26" t="s">
        <v>2034</v>
      </c>
      <c r="D10" s="26" t="s">
        <v>254</v>
      </c>
      <c r="E10" s="25">
        <v>3170206</v>
      </c>
      <c r="F10" s="26" t="s">
        <v>2035</v>
      </c>
      <c r="G10" s="26" t="str">
        <f>VLOOKUP(E10,municípios!A:D,3,FALSE)</f>
        <v>Região Intermediária de Uberlândia</v>
      </c>
      <c r="H10" s="26">
        <f>VLOOKUP(E10,municípios!A:D,4,FALSE)</f>
        <v>0.78900000000000003</v>
      </c>
      <c r="I10" s="26" t="s">
        <v>5</v>
      </c>
      <c r="J10" s="26" t="s">
        <v>5</v>
      </c>
      <c r="K10" s="26" t="s">
        <v>4</v>
      </c>
      <c r="L10" s="26" t="s">
        <v>4</v>
      </c>
      <c r="M10" s="26" t="s">
        <v>4</v>
      </c>
      <c r="N10" s="26" t="s">
        <v>5</v>
      </c>
      <c r="O10" s="27" t="s">
        <v>779</v>
      </c>
      <c r="P10" s="26" t="s">
        <v>85</v>
      </c>
      <c r="Q10" s="30" t="s">
        <v>4906</v>
      </c>
      <c r="R10" s="10">
        <f t="shared" si="0"/>
        <v>1</v>
      </c>
      <c r="S10" s="10">
        <f t="shared" si="1"/>
        <v>1</v>
      </c>
      <c r="T10" s="10">
        <f t="shared" si="2"/>
        <v>1</v>
      </c>
    </row>
    <row r="11" spans="1:20" ht="87.75" customHeight="1" x14ac:dyDescent="0.25">
      <c r="A11" s="25">
        <v>270860</v>
      </c>
      <c r="B11" s="26" t="s">
        <v>638</v>
      </c>
      <c r="C11" s="26" t="s">
        <v>639</v>
      </c>
      <c r="D11" s="26" t="s">
        <v>254</v>
      </c>
      <c r="E11" s="25">
        <v>3146107</v>
      </c>
      <c r="F11" s="26" t="s">
        <v>640</v>
      </c>
      <c r="G11" s="26" t="str">
        <f>VLOOKUP(E11,municípios!A:D,3,FALSE)</f>
        <v>Região Intermediária de Belo Horizonte</v>
      </c>
      <c r="H11" s="26">
        <f>VLOOKUP(E11,municípios!A:D,4,FALSE)</f>
        <v>0.74099999999999999</v>
      </c>
      <c r="I11" s="26" t="s">
        <v>5</v>
      </c>
      <c r="J11" s="26" t="s">
        <v>4</v>
      </c>
      <c r="K11" s="26" t="s">
        <v>4</v>
      </c>
      <c r="L11" s="26" t="s">
        <v>4</v>
      </c>
      <c r="M11" s="26" t="s">
        <v>4</v>
      </c>
      <c r="N11" s="26" t="s">
        <v>5</v>
      </c>
      <c r="O11" s="30" t="s">
        <v>641</v>
      </c>
      <c r="P11" s="26" t="s">
        <v>85</v>
      </c>
      <c r="Q11" s="30" t="s">
        <v>4908</v>
      </c>
      <c r="R11" s="10">
        <f t="shared" si="0"/>
        <v>1</v>
      </c>
      <c r="S11" s="10">
        <f t="shared" si="1"/>
        <v>1</v>
      </c>
      <c r="T11" s="10">
        <f t="shared" si="2"/>
        <v>1</v>
      </c>
    </row>
    <row r="12" spans="1:20" ht="87.75" customHeight="1" x14ac:dyDescent="0.25">
      <c r="A12" s="25">
        <v>274655</v>
      </c>
      <c r="B12" s="26" t="s">
        <v>3261</v>
      </c>
      <c r="C12" s="26" t="s">
        <v>918</v>
      </c>
      <c r="D12" s="26" t="s">
        <v>275</v>
      </c>
      <c r="E12" s="25">
        <v>3162104</v>
      </c>
      <c r="F12" s="26" t="s">
        <v>919</v>
      </c>
      <c r="G12" s="26" t="str">
        <f>VLOOKUP(E12,municípios!A:D,3,FALSE)</f>
        <v>Região Intermediária de Patos de Minas</v>
      </c>
      <c r="H12" s="26">
        <f>VLOOKUP(E12,municípios!A:D,4,FALSE)</f>
        <v>0.73599999999999999</v>
      </c>
      <c r="I12" s="26" t="s">
        <v>4</v>
      </c>
      <c r="J12" s="26" t="s">
        <v>4</v>
      </c>
      <c r="K12" s="26" t="s">
        <v>4</v>
      </c>
      <c r="L12" s="26" t="s">
        <v>5</v>
      </c>
      <c r="M12" s="26" t="s">
        <v>4</v>
      </c>
      <c r="N12" s="26" t="s">
        <v>4</v>
      </c>
      <c r="O12" s="30" t="s">
        <v>3262</v>
      </c>
      <c r="P12" s="26" t="s">
        <v>85</v>
      </c>
      <c r="Q12" s="30" t="s">
        <v>4906</v>
      </c>
      <c r="R12" s="10">
        <f t="shared" si="0"/>
        <v>1</v>
      </c>
      <c r="S12" s="10">
        <f t="shared" si="1"/>
        <v>1</v>
      </c>
      <c r="T12" s="10">
        <f t="shared" si="2"/>
        <v>2</v>
      </c>
    </row>
    <row r="13" spans="1:20" ht="87.75" customHeight="1" x14ac:dyDescent="0.25">
      <c r="A13" s="25">
        <v>270283</v>
      </c>
      <c r="B13" s="26" t="s">
        <v>1546</v>
      </c>
      <c r="C13" s="26" t="s">
        <v>1547</v>
      </c>
      <c r="D13" s="26" t="s">
        <v>254</v>
      </c>
      <c r="E13" s="25">
        <v>3162500</v>
      </c>
      <c r="F13" s="26" t="s">
        <v>601</v>
      </c>
      <c r="G13" s="26" t="str">
        <f>VLOOKUP(E13,municípios!A:D,3,FALSE)</f>
        <v>Região Intermediária de Barbacena</v>
      </c>
      <c r="H13" s="26">
        <f>VLOOKUP(E13,municípios!A:D,4,FALSE)</f>
        <v>0.75800000000000001</v>
      </c>
      <c r="I13" s="26" t="s">
        <v>4</v>
      </c>
      <c r="J13" s="26" t="s">
        <v>5</v>
      </c>
      <c r="K13" s="26" t="s">
        <v>4</v>
      </c>
      <c r="L13" s="26" t="s">
        <v>4</v>
      </c>
      <c r="M13" s="26" t="s">
        <v>4</v>
      </c>
      <c r="N13" s="26" t="s">
        <v>5</v>
      </c>
      <c r="O13" s="30" t="s">
        <v>1548</v>
      </c>
      <c r="P13" s="26" t="s">
        <v>85</v>
      </c>
      <c r="Q13" s="30" t="s">
        <v>4906</v>
      </c>
      <c r="R13" s="10">
        <f t="shared" si="0"/>
        <v>1</v>
      </c>
      <c r="S13" s="10">
        <f t="shared" si="1"/>
        <v>1</v>
      </c>
      <c r="T13" s="10">
        <f t="shared" si="2"/>
        <v>2</v>
      </c>
    </row>
    <row r="14" spans="1:20" ht="87.75" customHeight="1" x14ac:dyDescent="0.25">
      <c r="A14" s="25">
        <v>268942</v>
      </c>
      <c r="B14" s="26" t="s">
        <v>1321</v>
      </c>
      <c r="C14" s="26" t="s">
        <v>1322</v>
      </c>
      <c r="D14" s="26" t="s">
        <v>254</v>
      </c>
      <c r="E14" s="25">
        <v>3135803</v>
      </c>
      <c r="F14" s="26" t="s">
        <v>1323</v>
      </c>
      <c r="G14" s="26" t="str">
        <f>VLOOKUP(E14,municípios!A:D,3,FALSE)</f>
        <v>Região Intermediária de Teófilo Otoni</v>
      </c>
      <c r="H14" s="26">
        <f>VLOOKUP(E14,municípios!A:D,4,FALSE)</f>
        <v>0.61499999999999999</v>
      </c>
      <c r="I14" s="26" t="s">
        <v>4</v>
      </c>
      <c r="J14" s="26" t="s">
        <v>4</v>
      </c>
      <c r="K14" s="26" t="s">
        <v>4</v>
      </c>
      <c r="L14" s="26" t="s">
        <v>4</v>
      </c>
      <c r="M14" s="26" t="s">
        <v>4</v>
      </c>
      <c r="N14" s="26" t="s">
        <v>4</v>
      </c>
      <c r="O14" s="30">
        <v>85.646000000000001</v>
      </c>
      <c r="P14" s="26" t="s">
        <v>85</v>
      </c>
      <c r="Q14" s="30" t="s">
        <v>4906</v>
      </c>
      <c r="R14" s="10">
        <f t="shared" si="0"/>
        <v>1</v>
      </c>
      <c r="S14" s="10">
        <f t="shared" si="1"/>
        <v>1</v>
      </c>
      <c r="T14" s="10">
        <f t="shared" si="2"/>
        <v>2</v>
      </c>
    </row>
    <row r="15" spans="1:20" ht="87.75" customHeight="1" x14ac:dyDescent="0.25">
      <c r="A15" s="25">
        <v>241865</v>
      </c>
      <c r="B15" s="26" t="s">
        <v>596</v>
      </c>
      <c r="C15" s="26" t="s">
        <v>597</v>
      </c>
      <c r="D15" s="26" t="s">
        <v>254</v>
      </c>
      <c r="E15" s="25">
        <v>3146107</v>
      </c>
      <c r="F15" s="26" t="s">
        <v>598</v>
      </c>
      <c r="G15" s="26" t="str">
        <f>VLOOKUP(E15,municípios!A:D,3,FALSE)</f>
        <v>Região Intermediária de Belo Horizonte</v>
      </c>
      <c r="H15" s="26">
        <f>VLOOKUP(E15,municípios!A:D,4,FALSE)</f>
        <v>0.74099999999999999</v>
      </c>
      <c r="I15" s="26" t="s">
        <v>5</v>
      </c>
      <c r="J15" s="26" t="s">
        <v>4</v>
      </c>
      <c r="K15" s="26" t="s">
        <v>4</v>
      </c>
      <c r="L15" s="26" t="s">
        <v>4</v>
      </c>
      <c r="M15" s="26" t="s">
        <v>4</v>
      </c>
      <c r="N15" s="26" t="s">
        <v>4</v>
      </c>
      <c r="O15" s="30" t="s">
        <v>189</v>
      </c>
      <c r="P15" s="26" t="s">
        <v>85</v>
      </c>
      <c r="Q15" s="30" t="s">
        <v>4908</v>
      </c>
      <c r="R15" s="10">
        <f t="shared" si="0"/>
        <v>1</v>
      </c>
      <c r="S15" s="10">
        <f t="shared" si="1"/>
        <v>1</v>
      </c>
      <c r="T15" s="10">
        <f t="shared" si="2"/>
        <v>1</v>
      </c>
    </row>
    <row r="16" spans="1:20" ht="87.75" customHeight="1" x14ac:dyDescent="0.25">
      <c r="A16" s="25">
        <v>252178</v>
      </c>
      <c r="B16" s="27" t="s">
        <v>3856</v>
      </c>
      <c r="C16" s="27" t="s">
        <v>226</v>
      </c>
      <c r="D16" s="27" t="s">
        <v>3844</v>
      </c>
      <c r="E16" s="25">
        <v>3106200</v>
      </c>
      <c r="F16" s="27" t="s">
        <v>3</v>
      </c>
      <c r="G16" s="26" t="str">
        <f>VLOOKUP(E16,municípios!A:D,3,FALSE)</f>
        <v>Região Intermediária de Belo Horizonte</v>
      </c>
      <c r="H16" s="26">
        <f>VLOOKUP(E16,municípios!A:D,4,FALSE)</f>
        <v>0.81</v>
      </c>
      <c r="I16" s="27" t="s">
        <v>4</v>
      </c>
      <c r="J16" s="27" t="s">
        <v>4</v>
      </c>
      <c r="K16" s="27" t="s">
        <v>4</v>
      </c>
      <c r="L16" s="27" t="s">
        <v>4</v>
      </c>
      <c r="M16" s="27" t="s">
        <v>4</v>
      </c>
      <c r="N16" s="27" t="s">
        <v>4</v>
      </c>
      <c r="O16" s="26">
        <v>92.0625</v>
      </c>
      <c r="P16" s="26" t="s">
        <v>85</v>
      </c>
      <c r="Q16" s="26" t="s">
        <v>5003</v>
      </c>
      <c r="R16" s="10">
        <f t="shared" si="0"/>
        <v>1</v>
      </c>
      <c r="S16" s="10">
        <f t="shared" si="1"/>
        <v>1</v>
      </c>
      <c r="T16" s="10">
        <f t="shared" si="2"/>
        <v>1</v>
      </c>
    </row>
    <row r="17" spans="1:20" ht="87.75" customHeight="1" x14ac:dyDescent="0.25">
      <c r="A17" s="25">
        <v>245561</v>
      </c>
      <c r="B17" s="26" t="s">
        <v>2565</v>
      </c>
      <c r="C17" s="26" t="s">
        <v>2566</v>
      </c>
      <c r="D17" s="26" t="s">
        <v>262</v>
      </c>
      <c r="E17" s="25">
        <v>3171303</v>
      </c>
      <c r="F17" s="26" t="s">
        <v>1893</v>
      </c>
      <c r="G17" s="26" t="str">
        <f>VLOOKUP(E17,municípios!A:D,3,FALSE)</f>
        <v>Região Intermediária de Juíz de Fora</v>
      </c>
      <c r="H17" s="26">
        <f>VLOOKUP(E17,municípios!A:D,4,FALSE)</f>
        <v>0.77500000000000002</v>
      </c>
      <c r="I17" s="26" t="s">
        <v>4</v>
      </c>
      <c r="J17" s="26" t="s">
        <v>4</v>
      </c>
      <c r="K17" s="26" t="s">
        <v>4</v>
      </c>
      <c r="L17" s="26" t="s">
        <v>4</v>
      </c>
      <c r="M17" s="26" t="s">
        <v>4</v>
      </c>
      <c r="N17" s="26" t="s">
        <v>4</v>
      </c>
      <c r="O17" s="30" t="s">
        <v>189</v>
      </c>
      <c r="P17" s="26" t="s">
        <v>85</v>
      </c>
      <c r="Q17" s="30" t="s">
        <v>4906</v>
      </c>
      <c r="R17" s="10">
        <f t="shared" si="0"/>
        <v>1</v>
      </c>
      <c r="S17" s="10">
        <f t="shared" si="1"/>
        <v>1</v>
      </c>
      <c r="T17" s="10">
        <f t="shared" si="2"/>
        <v>1</v>
      </c>
    </row>
    <row r="18" spans="1:20" ht="87.75" customHeight="1" x14ac:dyDescent="0.25">
      <c r="A18" s="25">
        <v>249434</v>
      </c>
      <c r="B18" s="26" t="s">
        <v>446</v>
      </c>
      <c r="C18" s="26" t="s">
        <v>447</v>
      </c>
      <c r="D18" s="26" t="s">
        <v>254</v>
      </c>
      <c r="E18" s="25">
        <v>3163706</v>
      </c>
      <c r="F18" s="26" t="s">
        <v>448</v>
      </c>
      <c r="G18" s="26" t="str">
        <f>VLOOKUP(E18,municípios!A:D,3,FALSE)</f>
        <v>Região Intermediária de Pouso Alegre</v>
      </c>
      <c r="H18" s="26">
        <f>VLOOKUP(E18,municípios!A:D,4,FALSE)</f>
        <v>0.75900000000000001</v>
      </c>
      <c r="I18" s="26" t="s">
        <v>4</v>
      </c>
      <c r="J18" s="26" t="s">
        <v>4</v>
      </c>
      <c r="K18" s="26" t="s">
        <v>4</v>
      </c>
      <c r="L18" s="26" t="s">
        <v>4</v>
      </c>
      <c r="M18" s="26" t="s">
        <v>4</v>
      </c>
      <c r="N18" s="26" t="s">
        <v>5</v>
      </c>
      <c r="O18" s="30" t="s">
        <v>170</v>
      </c>
      <c r="P18" s="26" t="s">
        <v>85</v>
      </c>
      <c r="Q18" s="30" t="s">
        <v>5029</v>
      </c>
      <c r="R18" s="10">
        <f t="shared" si="0"/>
        <v>1</v>
      </c>
      <c r="S18" s="10">
        <f t="shared" si="1"/>
        <v>1</v>
      </c>
      <c r="T18" s="10">
        <f t="shared" si="2"/>
        <v>1</v>
      </c>
    </row>
    <row r="19" spans="1:20" ht="87.75" customHeight="1" x14ac:dyDescent="0.25">
      <c r="A19" s="25">
        <v>274167</v>
      </c>
      <c r="B19" s="26" t="s">
        <v>1241</v>
      </c>
      <c r="C19" s="26" t="s">
        <v>1242</v>
      </c>
      <c r="D19" s="26" t="s">
        <v>254</v>
      </c>
      <c r="E19" s="25">
        <v>3162500</v>
      </c>
      <c r="F19" s="26" t="s">
        <v>601</v>
      </c>
      <c r="G19" s="26" t="str">
        <f>VLOOKUP(E19,municípios!A:D,3,FALSE)</f>
        <v>Região Intermediária de Barbacena</v>
      </c>
      <c r="H19" s="26">
        <f>VLOOKUP(E19,municípios!A:D,4,FALSE)</f>
        <v>0.75800000000000001</v>
      </c>
      <c r="I19" s="26" t="s">
        <v>4</v>
      </c>
      <c r="J19" s="26" t="s">
        <v>4</v>
      </c>
      <c r="K19" s="26" t="s">
        <v>4</v>
      </c>
      <c r="L19" s="26" t="s">
        <v>4</v>
      </c>
      <c r="M19" s="26" t="s">
        <v>4</v>
      </c>
      <c r="N19" s="26" t="s">
        <v>4</v>
      </c>
      <c r="O19" s="30" t="s">
        <v>1240</v>
      </c>
      <c r="P19" s="26" t="s">
        <v>85</v>
      </c>
      <c r="Q19" s="30" t="s">
        <v>4906</v>
      </c>
      <c r="R19" s="10">
        <f t="shared" si="0"/>
        <v>1</v>
      </c>
      <c r="S19" s="10">
        <f t="shared" si="1"/>
        <v>1</v>
      </c>
      <c r="T19" s="10">
        <f t="shared" si="2"/>
        <v>1</v>
      </c>
    </row>
    <row r="20" spans="1:20" ht="87.75" customHeight="1" x14ac:dyDescent="0.25">
      <c r="A20" s="25">
        <v>241969</v>
      </c>
      <c r="B20" s="27" t="s">
        <v>3984</v>
      </c>
      <c r="C20" s="27" t="s">
        <v>382</v>
      </c>
      <c r="D20" s="27" t="s">
        <v>3960</v>
      </c>
      <c r="E20" s="25">
        <v>3106200</v>
      </c>
      <c r="F20" s="27" t="s">
        <v>3</v>
      </c>
      <c r="G20" s="26" t="str">
        <f>VLOOKUP(E20,municípios!A:D,3,FALSE)</f>
        <v>Região Intermediária de Belo Horizonte</v>
      </c>
      <c r="H20" s="26">
        <f>VLOOKUP(E20,municípios!A:D,4,FALSE)</f>
        <v>0.81</v>
      </c>
      <c r="I20" s="27" t="s">
        <v>4</v>
      </c>
      <c r="J20" s="27" t="s">
        <v>4</v>
      </c>
      <c r="K20" s="27" t="s">
        <v>4</v>
      </c>
      <c r="L20" s="27" t="s">
        <v>4</v>
      </c>
      <c r="M20" s="27" t="s">
        <v>4</v>
      </c>
      <c r="N20" s="27" t="s">
        <v>4</v>
      </c>
      <c r="O20" s="26">
        <v>94.791499999999999</v>
      </c>
      <c r="P20" s="26" t="s">
        <v>85</v>
      </c>
      <c r="Q20" s="26" t="s">
        <v>5003</v>
      </c>
      <c r="R20" s="10">
        <f t="shared" si="0"/>
        <v>1</v>
      </c>
      <c r="S20" s="10">
        <f t="shared" si="1"/>
        <v>1</v>
      </c>
      <c r="T20" s="10">
        <f t="shared" si="2"/>
        <v>2</v>
      </c>
    </row>
    <row r="21" spans="1:20" ht="87.75" customHeight="1" x14ac:dyDescent="0.25">
      <c r="A21" s="25">
        <v>238044</v>
      </c>
      <c r="B21" s="26" t="s">
        <v>583</v>
      </c>
      <c r="C21" s="26" t="s">
        <v>584</v>
      </c>
      <c r="D21" s="26" t="s">
        <v>254</v>
      </c>
      <c r="E21" s="25">
        <v>3101607</v>
      </c>
      <c r="F21" s="26" t="s">
        <v>585</v>
      </c>
      <c r="G21" s="26" t="str">
        <f>VLOOKUP(E21,municípios!A:D,3,FALSE)</f>
        <v>Região Intermediária de Varginha</v>
      </c>
      <c r="H21" s="26">
        <f>VLOOKUP(E21,municípios!A:D,4,FALSE)</f>
        <v>0.76100000000000001</v>
      </c>
      <c r="I21" s="26" t="s">
        <v>4</v>
      </c>
      <c r="J21" s="26" t="s">
        <v>4</v>
      </c>
      <c r="K21" s="26" t="s">
        <v>4</v>
      </c>
      <c r="L21" s="26" t="s">
        <v>4</v>
      </c>
      <c r="M21" s="26" t="s">
        <v>4</v>
      </c>
      <c r="N21" s="26" t="s">
        <v>4</v>
      </c>
      <c r="O21" s="30" t="s">
        <v>189</v>
      </c>
      <c r="P21" s="26" t="s">
        <v>85</v>
      </c>
      <c r="Q21" s="30" t="s">
        <v>4906</v>
      </c>
      <c r="R21" s="10">
        <f t="shared" si="0"/>
        <v>1</v>
      </c>
      <c r="S21" s="10">
        <f t="shared" si="1"/>
        <v>1</v>
      </c>
      <c r="T21" s="10">
        <f t="shared" si="2"/>
        <v>1</v>
      </c>
    </row>
    <row r="22" spans="1:20" ht="87.75" customHeight="1" x14ac:dyDescent="0.25">
      <c r="A22" s="25">
        <v>270946</v>
      </c>
      <c r="B22" s="26" t="s">
        <v>1358</v>
      </c>
      <c r="C22" s="26" t="s">
        <v>1359</v>
      </c>
      <c r="D22" s="26" t="s">
        <v>254</v>
      </c>
      <c r="E22" s="25">
        <v>3165305</v>
      </c>
      <c r="F22" s="26" t="s">
        <v>1360</v>
      </c>
      <c r="G22" s="26" t="str">
        <f>VLOOKUP(E22,municípios!A:D,3,FALSE)</f>
        <v>Região Intermediária de Barbacena</v>
      </c>
      <c r="H22" s="26">
        <f>VLOOKUP(E22,municípios!A:D,4,FALSE)</f>
        <v>0.71499999999999997</v>
      </c>
      <c r="I22" s="26" t="s">
        <v>4</v>
      </c>
      <c r="J22" s="26" t="s">
        <v>4</v>
      </c>
      <c r="K22" s="26" t="s">
        <v>4</v>
      </c>
      <c r="L22" s="26" t="s">
        <v>4</v>
      </c>
      <c r="M22" s="26" t="s">
        <v>4</v>
      </c>
      <c r="N22" s="26" t="s">
        <v>4</v>
      </c>
      <c r="O22" s="30" t="s">
        <v>1357</v>
      </c>
      <c r="P22" s="26" t="s">
        <v>85</v>
      </c>
      <c r="Q22" s="30" t="s">
        <v>4906</v>
      </c>
      <c r="R22" s="10">
        <f t="shared" si="0"/>
        <v>1</v>
      </c>
      <c r="S22" s="10">
        <f t="shared" si="1"/>
        <v>1</v>
      </c>
      <c r="T22" s="10">
        <f t="shared" si="2"/>
        <v>1</v>
      </c>
    </row>
    <row r="23" spans="1:20" ht="87.75" customHeight="1" x14ac:dyDescent="0.25">
      <c r="A23" s="25">
        <v>259486</v>
      </c>
      <c r="B23" s="26" t="s">
        <v>739</v>
      </c>
      <c r="C23" s="26" t="s">
        <v>740</v>
      </c>
      <c r="D23" s="26" t="s">
        <v>254</v>
      </c>
      <c r="E23" s="25">
        <v>3103702</v>
      </c>
      <c r="F23" s="26" t="s">
        <v>278</v>
      </c>
      <c r="G23" s="26" t="str">
        <f>VLOOKUP(E23,municípios!A:D,3,FALSE)</f>
        <v>Região Intermediária de Juíz de Fora</v>
      </c>
      <c r="H23" s="26">
        <f>VLOOKUP(E23,municípios!A:D,4,FALSE)</f>
        <v>0.53600000000000003</v>
      </c>
      <c r="I23" s="26" t="s">
        <v>5</v>
      </c>
      <c r="J23" s="26" t="s">
        <v>4</v>
      </c>
      <c r="K23" s="26" t="s">
        <v>4</v>
      </c>
      <c r="L23" s="26" t="s">
        <v>4</v>
      </c>
      <c r="M23" s="26" t="s">
        <v>4</v>
      </c>
      <c r="N23" s="26" t="s">
        <v>4</v>
      </c>
      <c r="O23" s="30" t="s">
        <v>741</v>
      </c>
      <c r="P23" s="26" t="s">
        <v>85</v>
      </c>
      <c r="Q23" s="30" t="s">
        <v>4908</v>
      </c>
      <c r="R23" s="10">
        <f t="shared" si="0"/>
        <v>1</v>
      </c>
      <c r="S23" s="10">
        <f t="shared" si="1"/>
        <v>1</v>
      </c>
      <c r="T23" s="10">
        <f t="shared" si="2"/>
        <v>1</v>
      </c>
    </row>
    <row r="24" spans="1:20" ht="87.75" customHeight="1" x14ac:dyDescent="0.25">
      <c r="A24" s="25">
        <v>259683</v>
      </c>
      <c r="B24" s="26" t="s">
        <v>276</v>
      </c>
      <c r="C24" s="26" t="s">
        <v>277</v>
      </c>
      <c r="D24" s="26" t="s">
        <v>254</v>
      </c>
      <c r="E24" s="25">
        <v>3103702</v>
      </c>
      <c r="F24" s="26" t="s">
        <v>278</v>
      </c>
      <c r="G24" s="26" t="str">
        <f>VLOOKUP(E24,municípios!A:D,3,FALSE)</f>
        <v>Região Intermediária de Juíz de Fora</v>
      </c>
      <c r="H24" s="26">
        <f>VLOOKUP(E24,municípios!A:D,4,FALSE)</f>
        <v>0.53600000000000003</v>
      </c>
      <c r="I24" s="26" t="s">
        <v>4</v>
      </c>
      <c r="J24" s="26" t="s">
        <v>4</v>
      </c>
      <c r="K24" s="26" t="s">
        <v>4</v>
      </c>
      <c r="L24" s="26" t="s">
        <v>5</v>
      </c>
      <c r="M24" s="26" t="s">
        <v>4</v>
      </c>
      <c r="N24" s="26" t="s">
        <v>4</v>
      </c>
      <c r="O24" s="30" t="s">
        <v>279</v>
      </c>
      <c r="P24" s="26" t="s">
        <v>85</v>
      </c>
      <c r="Q24" s="30" t="s">
        <v>5030</v>
      </c>
      <c r="R24" s="10">
        <f t="shared" si="0"/>
        <v>1</v>
      </c>
      <c r="S24" s="10">
        <f t="shared" si="1"/>
        <v>1</v>
      </c>
      <c r="T24" s="10">
        <f t="shared" si="2"/>
        <v>1</v>
      </c>
    </row>
    <row r="25" spans="1:20" ht="87.75" customHeight="1" x14ac:dyDescent="0.25">
      <c r="A25" s="25">
        <v>268827</v>
      </c>
      <c r="B25" s="26" t="s">
        <v>804</v>
      </c>
      <c r="C25" s="26" t="s">
        <v>805</v>
      </c>
      <c r="D25" s="26" t="s">
        <v>254</v>
      </c>
      <c r="E25" s="25">
        <v>3138203</v>
      </c>
      <c r="F25" s="26" t="s">
        <v>806</v>
      </c>
      <c r="G25" s="26" t="str">
        <f>VLOOKUP(E25,municípios!A:D,3,FALSE)</f>
        <v>Região Intermediária de Varginha</v>
      </c>
      <c r="H25" s="26">
        <f>VLOOKUP(E25,municípios!A:D,4,FALSE)</f>
        <v>0.78200000000000003</v>
      </c>
      <c r="I25" s="26" t="s">
        <v>4</v>
      </c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30" t="s">
        <v>801</v>
      </c>
      <c r="P25" s="26" t="s">
        <v>85</v>
      </c>
      <c r="Q25" s="30" t="s">
        <v>4906</v>
      </c>
      <c r="R25" s="10">
        <f t="shared" si="0"/>
        <v>1</v>
      </c>
      <c r="S25" s="10">
        <f t="shared" si="1"/>
        <v>1</v>
      </c>
      <c r="T25" s="10">
        <f t="shared" si="2"/>
        <v>1</v>
      </c>
    </row>
    <row r="26" spans="1:20" ht="87.75" customHeight="1" x14ac:dyDescent="0.25">
      <c r="A26" s="25">
        <v>271118</v>
      </c>
      <c r="B26" s="26" t="s">
        <v>693</v>
      </c>
      <c r="C26" s="26" t="s">
        <v>694</v>
      </c>
      <c r="D26" s="26" t="s">
        <v>254</v>
      </c>
      <c r="E26" s="25">
        <v>3113909</v>
      </c>
      <c r="F26" s="26" t="s">
        <v>695</v>
      </c>
      <c r="G26" s="26" t="str">
        <f>VLOOKUP(E26,municípios!A:D,3,FALSE)</f>
        <v>Região Intermediária de Varginha</v>
      </c>
      <c r="H26" s="26">
        <f>VLOOKUP(E26,municípios!A:D,4,FALSE)</f>
        <v>0.65500000000000003</v>
      </c>
      <c r="I26" s="26" t="s">
        <v>5</v>
      </c>
      <c r="J26" s="26" t="s">
        <v>4</v>
      </c>
      <c r="K26" s="26" t="s">
        <v>4</v>
      </c>
      <c r="L26" s="26" t="s">
        <v>4</v>
      </c>
      <c r="M26" s="26" t="s">
        <v>4</v>
      </c>
      <c r="N26" s="26" t="s">
        <v>4</v>
      </c>
      <c r="O26" s="30" t="s">
        <v>696</v>
      </c>
      <c r="P26" s="26" t="s">
        <v>85</v>
      </c>
      <c r="Q26" s="30" t="s">
        <v>4908</v>
      </c>
      <c r="R26" s="10">
        <f t="shared" si="0"/>
        <v>1</v>
      </c>
      <c r="S26" s="10">
        <f t="shared" si="1"/>
        <v>1</v>
      </c>
      <c r="T26" s="10">
        <f t="shared" si="2"/>
        <v>1</v>
      </c>
    </row>
    <row r="27" spans="1:20" ht="87.75" customHeight="1" x14ac:dyDescent="0.25">
      <c r="A27" s="25">
        <v>271344</v>
      </c>
      <c r="B27" s="26" t="s">
        <v>1848</v>
      </c>
      <c r="C27" s="26" t="s">
        <v>1849</v>
      </c>
      <c r="D27" s="26" t="s">
        <v>254</v>
      </c>
      <c r="E27" s="25">
        <v>3113909</v>
      </c>
      <c r="F27" s="26" t="s">
        <v>695</v>
      </c>
      <c r="G27" s="26" t="str">
        <f>VLOOKUP(E27,municípios!A:D,3,FALSE)</f>
        <v>Região Intermediária de Varginha</v>
      </c>
      <c r="H27" s="26">
        <f>VLOOKUP(E27,municípios!A:D,4,FALSE)</f>
        <v>0.65500000000000003</v>
      </c>
      <c r="I27" s="26" t="s">
        <v>5</v>
      </c>
      <c r="J27" s="26" t="s">
        <v>4</v>
      </c>
      <c r="K27" s="26" t="s">
        <v>4</v>
      </c>
      <c r="L27" s="26" t="s">
        <v>4</v>
      </c>
      <c r="M27" s="26" t="s">
        <v>4</v>
      </c>
      <c r="N27" s="26" t="s">
        <v>4</v>
      </c>
      <c r="O27" s="30" t="s">
        <v>1850</v>
      </c>
      <c r="P27" s="26" t="s">
        <v>85</v>
      </c>
      <c r="Q27" s="30" t="s">
        <v>251</v>
      </c>
      <c r="R27" s="10">
        <f t="shared" si="0"/>
        <v>1</v>
      </c>
      <c r="S27" s="10">
        <f t="shared" si="1"/>
        <v>1</v>
      </c>
      <c r="T27" s="10">
        <f t="shared" si="2"/>
        <v>1</v>
      </c>
    </row>
    <row r="28" spans="1:20" ht="87.75" customHeight="1" x14ac:dyDescent="0.25">
      <c r="A28" s="25">
        <v>271615</v>
      </c>
      <c r="B28" s="26" t="s">
        <v>1677</v>
      </c>
      <c r="C28" s="26" t="s">
        <v>1678</v>
      </c>
      <c r="D28" s="26" t="s">
        <v>254</v>
      </c>
      <c r="E28" s="25">
        <v>3113909</v>
      </c>
      <c r="F28" s="26" t="s">
        <v>695</v>
      </c>
      <c r="G28" s="26" t="str">
        <f>VLOOKUP(E28,municípios!A:D,3,FALSE)</f>
        <v>Região Intermediária de Varginha</v>
      </c>
      <c r="H28" s="26">
        <f>VLOOKUP(E28,municípios!A:D,4,FALSE)</f>
        <v>0.65500000000000003</v>
      </c>
      <c r="I28" s="26" t="s">
        <v>5</v>
      </c>
      <c r="J28" s="26" t="s">
        <v>4</v>
      </c>
      <c r="K28" s="26" t="s">
        <v>4</v>
      </c>
      <c r="L28" s="26" t="s">
        <v>4</v>
      </c>
      <c r="M28" s="26" t="s">
        <v>4</v>
      </c>
      <c r="N28" s="26" t="s">
        <v>4</v>
      </c>
      <c r="O28" s="32">
        <v>81.875</v>
      </c>
      <c r="P28" s="26" t="s">
        <v>85</v>
      </c>
      <c r="Q28" s="30" t="s">
        <v>251</v>
      </c>
      <c r="R28" s="10">
        <f t="shared" si="0"/>
        <v>1</v>
      </c>
      <c r="S28" s="10">
        <f t="shared" si="1"/>
        <v>1</v>
      </c>
      <c r="T28" s="10">
        <f t="shared" si="2"/>
        <v>1</v>
      </c>
    </row>
    <row r="29" spans="1:20" ht="87.75" customHeight="1" x14ac:dyDescent="0.25">
      <c r="A29" s="25">
        <v>268248</v>
      </c>
      <c r="B29" s="26" t="s">
        <v>2270</v>
      </c>
      <c r="C29" s="26" t="s">
        <v>2271</v>
      </c>
      <c r="D29" s="26" t="s">
        <v>259</v>
      </c>
      <c r="E29" s="25">
        <v>3157807</v>
      </c>
      <c r="F29" s="26" t="s">
        <v>838</v>
      </c>
      <c r="G29" s="26" t="str">
        <f>VLOOKUP(E29,municípios!A:D,3,FALSE)</f>
        <v>Região Intermediária de Belo Horizonte</v>
      </c>
      <c r="H29" s="26">
        <f>VLOOKUP(E29,municípios!A:D,4,FALSE)</f>
        <v>0.71499999999999997</v>
      </c>
      <c r="I29" s="26" t="s">
        <v>5</v>
      </c>
      <c r="J29" s="26" t="s">
        <v>4</v>
      </c>
      <c r="K29" s="26" t="s">
        <v>4</v>
      </c>
      <c r="L29" s="26" t="s">
        <v>4</v>
      </c>
      <c r="M29" s="26" t="s">
        <v>4</v>
      </c>
      <c r="N29" s="26" t="s">
        <v>4</v>
      </c>
      <c r="O29" s="30" t="s">
        <v>2272</v>
      </c>
      <c r="P29" s="26" t="s">
        <v>85</v>
      </c>
      <c r="Q29" s="30" t="s">
        <v>4908</v>
      </c>
      <c r="R29" s="10">
        <f t="shared" si="0"/>
        <v>1</v>
      </c>
      <c r="S29" s="10">
        <f t="shared" si="1"/>
        <v>1</v>
      </c>
      <c r="T29" s="10">
        <f t="shared" si="2"/>
        <v>1</v>
      </c>
    </row>
    <row r="30" spans="1:20" ht="87.75" customHeight="1" x14ac:dyDescent="0.25">
      <c r="A30" s="25">
        <v>271011</v>
      </c>
      <c r="B30" s="26" t="s">
        <v>3875</v>
      </c>
      <c r="C30" s="26" t="s">
        <v>3876</v>
      </c>
      <c r="D30" s="26" t="s">
        <v>3864</v>
      </c>
      <c r="E30" s="25">
        <v>3170206</v>
      </c>
      <c r="F30" s="26" t="s">
        <v>428</v>
      </c>
      <c r="G30" s="26" t="str">
        <f>VLOOKUP(E30,municípios!A:D,3,FALSE)</f>
        <v>Região Intermediária de Uberlândia</v>
      </c>
      <c r="H30" s="26">
        <f>VLOOKUP(E30,municípios!A:D,4,FALSE)</f>
        <v>0.78900000000000003</v>
      </c>
      <c r="I30" s="26" t="s">
        <v>4</v>
      </c>
      <c r="J30" s="26" t="s">
        <v>4</v>
      </c>
      <c r="K30" s="26" t="s">
        <v>4</v>
      </c>
      <c r="L30" s="26" t="s">
        <v>4</v>
      </c>
      <c r="M30" s="26" t="s">
        <v>4</v>
      </c>
      <c r="N30" s="26" t="s">
        <v>5</v>
      </c>
      <c r="O30" s="31">
        <v>93.311999999999998</v>
      </c>
      <c r="P30" s="26" t="s">
        <v>85</v>
      </c>
      <c r="Q30" s="26" t="s">
        <v>5003</v>
      </c>
      <c r="R30" s="10">
        <f t="shared" si="0"/>
        <v>1</v>
      </c>
      <c r="S30" s="10">
        <f t="shared" si="1"/>
        <v>1</v>
      </c>
      <c r="T30" s="10">
        <f t="shared" si="2"/>
        <v>1</v>
      </c>
    </row>
    <row r="31" spans="1:20" ht="87.75" customHeight="1" x14ac:dyDescent="0.25">
      <c r="A31" s="25">
        <v>245200</v>
      </c>
      <c r="B31" s="26" t="s">
        <v>304</v>
      </c>
      <c r="C31" s="26" t="s">
        <v>305</v>
      </c>
      <c r="D31" s="26" t="s">
        <v>254</v>
      </c>
      <c r="E31" s="25">
        <v>3112802</v>
      </c>
      <c r="F31" s="26" t="s">
        <v>306</v>
      </c>
      <c r="G31" s="26" t="str">
        <f>VLOOKUP(E31,municípios!A:D,3,FALSE)</f>
        <v>Região Intermediária de Varginha</v>
      </c>
      <c r="H31" s="26">
        <f>VLOOKUP(E31,municípios!A:D,4,FALSE)</f>
        <v>0.71</v>
      </c>
      <c r="I31" s="26" t="s">
        <v>4</v>
      </c>
      <c r="J31" s="26" t="s">
        <v>4</v>
      </c>
      <c r="K31" s="26" t="s">
        <v>4</v>
      </c>
      <c r="L31" s="26" t="s">
        <v>4</v>
      </c>
      <c r="M31" s="26" t="s">
        <v>4</v>
      </c>
      <c r="N31" s="26" t="s">
        <v>4</v>
      </c>
      <c r="O31" s="30" t="s">
        <v>286</v>
      </c>
      <c r="P31" s="26" t="s">
        <v>85</v>
      </c>
      <c r="Q31" s="30" t="s">
        <v>4906</v>
      </c>
      <c r="R31" s="10">
        <f t="shared" si="0"/>
        <v>1</v>
      </c>
      <c r="S31" s="10">
        <f t="shared" si="1"/>
        <v>1</v>
      </c>
      <c r="T31" s="10">
        <f t="shared" si="2"/>
        <v>1</v>
      </c>
    </row>
    <row r="32" spans="1:20" ht="87.75" customHeight="1" x14ac:dyDescent="0.25">
      <c r="A32" s="25">
        <v>260153</v>
      </c>
      <c r="B32" s="26" t="s">
        <v>559</v>
      </c>
      <c r="C32" s="26" t="s">
        <v>382</v>
      </c>
      <c r="D32" s="26" t="s">
        <v>560</v>
      </c>
      <c r="E32" s="25">
        <v>3106200</v>
      </c>
      <c r="F32" s="26" t="s">
        <v>3</v>
      </c>
      <c r="G32" s="26" t="str">
        <f>VLOOKUP(E32,municípios!A:D,3,FALSE)</f>
        <v>Região Intermediária de Belo Horizonte</v>
      </c>
      <c r="H32" s="26">
        <f>VLOOKUP(E32,municípios!A:D,4,FALSE)</f>
        <v>0.81</v>
      </c>
      <c r="I32" s="26" t="s">
        <v>4</v>
      </c>
      <c r="J32" s="26" t="s">
        <v>4</v>
      </c>
      <c r="K32" s="26" t="s">
        <v>4</v>
      </c>
      <c r="L32" s="26" t="s">
        <v>4</v>
      </c>
      <c r="M32" s="26" t="s">
        <v>4</v>
      </c>
      <c r="N32" s="26" t="s">
        <v>4</v>
      </c>
      <c r="O32" s="30" t="s">
        <v>551</v>
      </c>
      <c r="P32" s="26" t="s">
        <v>85</v>
      </c>
      <c r="Q32" s="39" t="s">
        <v>5003</v>
      </c>
      <c r="R32" s="10">
        <f t="shared" si="0"/>
        <v>1</v>
      </c>
      <c r="S32" s="10">
        <f t="shared" si="1"/>
        <v>1</v>
      </c>
      <c r="T32" s="10">
        <f t="shared" si="2"/>
        <v>2</v>
      </c>
    </row>
    <row r="33" spans="1:20" ht="87.75" customHeight="1" x14ac:dyDescent="0.25">
      <c r="A33" s="25">
        <v>237375</v>
      </c>
      <c r="B33" s="27" t="s">
        <v>3852</v>
      </c>
      <c r="C33" s="27" t="s">
        <v>3853</v>
      </c>
      <c r="D33" s="27" t="s">
        <v>3844</v>
      </c>
      <c r="E33" s="25">
        <v>3106200</v>
      </c>
      <c r="F33" s="27" t="s">
        <v>3</v>
      </c>
      <c r="G33" s="26" t="str">
        <f>VLOOKUP(E33,municípios!A:D,3,FALSE)</f>
        <v>Região Intermediária de Belo Horizonte</v>
      </c>
      <c r="H33" s="26">
        <f>VLOOKUP(E33,municípios!A:D,4,FALSE)</f>
        <v>0.81</v>
      </c>
      <c r="I33" s="27" t="s">
        <v>4</v>
      </c>
      <c r="J33" s="27" t="s">
        <v>4</v>
      </c>
      <c r="K33" s="27" t="s">
        <v>4</v>
      </c>
      <c r="L33" s="27" t="s">
        <v>4</v>
      </c>
      <c r="M33" s="27" t="s">
        <v>4</v>
      </c>
      <c r="N33" s="27" t="s">
        <v>4</v>
      </c>
      <c r="O33" s="26">
        <v>99.531499999999994</v>
      </c>
      <c r="P33" s="26" t="s">
        <v>85</v>
      </c>
      <c r="Q33" s="26" t="s">
        <v>5003</v>
      </c>
      <c r="R33" s="10">
        <f t="shared" si="0"/>
        <v>1</v>
      </c>
      <c r="S33" s="10">
        <f t="shared" si="1"/>
        <v>1</v>
      </c>
      <c r="T33" s="10">
        <f t="shared" si="2"/>
        <v>1</v>
      </c>
    </row>
    <row r="34" spans="1:20" ht="87.75" customHeight="1" x14ac:dyDescent="0.25">
      <c r="A34" s="25">
        <v>250748</v>
      </c>
      <c r="B34" s="26" t="s">
        <v>1298</v>
      </c>
      <c r="C34" s="26" t="s">
        <v>1299</v>
      </c>
      <c r="D34" s="26" t="s">
        <v>254</v>
      </c>
      <c r="E34" s="25">
        <v>3170701</v>
      </c>
      <c r="F34" s="26" t="s">
        <v>1300</v>
      </c>
      <c r="G34" s="26" t="str">
        <f>VLOOKUP(E34,municípios!A:D,3,FALSE)</f>
        <v>Região Intermediária de Varginha</v>
      </c>
      <c r="H34" s="26">
        <f>VLOOKUP(E34,municípios!A:D,4,FALSE)</f>
        <v>0.77800000000000002</v>
      </c>
      <c r="I34" s="26" t="s">
        <v>5</v>
      </c>
      <c r="J34" s="26" t="s">
        <v>5</v>
      </c>
      <c r="K34" s="26" t="s">
        <v>4</v>
      </c>
      <c r="L34" s="26" t="s">
        <v>4</v>
      </c>
      <c r="M34" s="26" t="s">
        <v>4</v>
      </c>
      <c r="N34" s="26" t="s">
        <v>5</v>
      </c>
      <c r="O34" s="30" t="s">
        <v>1295</v>
      </c>
      <c r="P34" s="26" t="s">
        <v>85</v>
      </c>
      <c r="Q34" s="30" t="s">
        <v>4908</v>
      </c>
      <c r="R34" s="10">
        <f t="shared" si="0"/>
        <v>1</v>
      </c>
      <c r="S34" s="10">
        <f t="shared" si="1"/>
        <v>1</v>
      </c>
      <c r="T34" s="10">
        <f t="shared" si="2"/>
        <v>1</v>
      </c>
    </row>
    <row r="35" spans="1:20" ht="87.75" customHeight="1" x14ac:dyDescent="0.25">
      <c r="A35" s="25">
        <v>263386</v>
      </c>
      <c r="B35" s="26" t="s">
        <v>471</v>
      </c>
      <c r="C35" s="26" t="s">
        <v>472</v>
      </c>
      <c r="D35" s="26" t="s">
        <v>254</v>
      </c>
      <c r="E35" s="25">
        <v>3106200</v>
      </c>
      <c r="F35" s="26" t="s">
        <v>3</v>
      </c>
      <c r="G35" s="26" t="str">
        <f>VLOOKUP(E35,municípios!A:D,3,FALSE)</f>
        <v>Região Intermediária de Belo Horizonte</v>
      </c>
      <c r="H35" s="26">
        <f>VLOOKUP(E35,municípios!A:D,4,FALSE)</f>
        <v>0.81</v>
      </c>
      <c r="I35" s="26" t="s">
        <v>4</v>
      </c>
      <c r="J35" s="26" t="s">
        <v>4</v>
      </c>
      <c r="K35" s="26" t="s">
        <v>4</v>
      </c>
      <c r="L35" s="26" t="s">
        <v>4</v>
      </c>
      <c r="M35" s="26" t="s">
        <v>4</v>
      </c>
      <c r="N35" s="26" t="s">
        <v>5</v>
      </c>
      <c r="O35" s="30" t="s">
        <v>473</v>
      </c>
      <c r="P35" s="26" t="s">
        <v>85</v>
      </c>
      <c r="Q35" s="30" t="s">
        <v>5029</v>
      </c>
      <c r="R35" s="10">
        <f t="shared" si="0"/>
        <v>1</v>
      </c>
      <c r="S35" s="10">
        <f t="shared" si="1"/>
        <v>1</v>
      </c>
      <c r="T35" s="10">
        <f t="shared" si="2"/>
        <v>1</v>
      </c>
    </row>
    <row r="36" spans="1:20" ht="87.75" customHeight="1" x14ac:dyDescent="0.25">
      <c r="A36" s="26">
        <v>271554</v>
      </c>
      <c r="B36" s="26" t="s">
        <v>4956</v>
      </c>
      <c r="C36" s="26" t="s">
        <v>4957</v>
      </c>
      <c r="D36" s="26" t="s">
        <v>254</v>
      </c>
      <c r="E36" s="34">
        <v>3142304</v>
      </c>
      <c r="F36" s="26" t="s">
        <v>623</v>
      </c>
      <c r="G36" s="26" t="str">
        <f>VLOOKUP(E36,municípios!A:D,3,FALSE)</f>
        <v>Região Intermediária de Belo Horizonte</v>
      </c>
      <c r="H36" s="26">
        <f>VLOOKUP(E36,municípios!A:D,4,FALSE)</f>
        <v>0.63800000000000001</v>
      </c>
      <c r="I36" s="26" t="s">
        <v>4</v>
      </c>
      <c r="J36" s="26" t="s">
        <v>4</v>
      </c>
      <c r="K36" s="26" t="s">
        <v>4</v>
      </c>
      <c r="L36" s="26" t="s">
        <v>4</v>
      </c>
      <c r="M36" s="26" t="s">
        <v>4</v>
      </c>
      <c r="N36" s="26" t="s">
        <v>4</v>
      </c>
      <c r="O36" s="26" t="s">
        <v>4958</v>
      </c>
      <c r="P36" s="26" t="s">
        <v>85</v>
      </c>
      <c r="Q36" s="30" t="s">
        <v>251</v>
      </c>
      <c r="R36" s="10">
        <f t="shared" si="0"/>
        <v>1</v>
      </c>
      <c r="S36" s="10">
        <f t="shared" si="1"/>
        <v>1</v>
      </c>
      <c r="T36" s="10">
        <f t="shared" si="2"/>
        <v>1</v>
      </c>
    </row>
    <row r="37" spans="1:20" ht="87.75" customHeight="1" x14ac:dyDescent="0.25">
      <c r="A37" s="25">
        <v>266925</v>
      </c>
      <c r="B37" s="26" t="s">
        <v>1628</v>
      </c>
      <c r="C37" s="26" t="s">
        <v>1370</v>
      </c>
      <c r="D37" s="26" t="s">
        <v>254</v>
      </c>
      <c r="E37" s="25">
        <v>3170206</v>
      </c>
      <c r="F37" s="26" t="s">
        <v>163</v>
      </c>
      <c r="G37" s="26" t="str">
        <f>VLOOKUP(E37,municípios!A:D,3,FALSE)</f>
        <v>Região Intermediária de Uberlândia</v>
      </c>
      <c r="H37" s="26">
        <f>VLOOKUP(E37,municípios!A:D,4,FALSE)</f>
        <v>0.78900000000000003</v>
      </c>
      <c r="I37" s="26" t="s">
        <v>4</v>
      </c>
      <c r="J37" s="26" t="s">
        <v>4</v>
      </c>
      <c r="K37" s="26" t="s">
        <v>4</v>
      </c>
      <c r="L37" s="26" t="s">
        <v>4</v>
      </c>
      <c r="M37" s="26" t="s">
        <v>4</v>
      </c>
      <c r="N37" s="26" t="s">
        <v>5</v>
      </c>
      <c r="O37" s="30" t="s">
        <v>1629</v>
      </c>
      <c r="P37" s="26" t="s">
        <v>85</v>
      </c>
      <c r="Q37" s="30" t="s">
        <v>4906</v>
      </c>
      <c r="R37" s="10">
        <f t="shared" si="0"/>
        <v>1</v>
      </c>
      <c r="S37" s="10">
        <f t="shared" si="1"/>
        <v>1</v>
      </c>
      <c r="T37" s="10">
        <f t="shared" si="2"/>
        <v>2</v>
      </c>
    </row>
    <row r="38" spans="1:20" ht="87.75" customHeight="1" x14ac:dyDescent="0.25">
      <c r="A38" s="37">
        <v>276195</v>
      </c>
      <c r="B38" s="36" t="s">
        <v>580</v>
      </c>
      <c r="C38" s="36" t="s">
        <v>285</v>
      </c>
      <c r="D38" s="36" t="s">
        <v>330</v>
      </c>
      <c r="E38" s="37">
        <v>3106200</v>
      </c>
      <c r="F38" s="36" t="s">
        <v>3</v>
      </c>
      <c r="G38" s="26" t="str">
        <f>VLOOKUP(E38,municípios!A:D,3,FALSE)</f>
        <v>Região Intermediária de Belo Horizonte</v>
      </c>
      <c r="H38" s="26">
        <f>VLOOKUP(E38,municípios!A:D,4,FALSE)</f>
        <v>0.81</v>
      </c>
      <c r="I38" s="36" t="s">
        <v>4</v>
      </c>
      <c r="J38" s="36" t="s">
        <v>4</v>
      </c>
      <c r="K38" s="36" t="s">
        <v>4</v>
      </c>
      <c r="L38" s="36" t="s">
        <v>5</v>
      </c>
      <c r="M38" s="36" t="s">
        <v>4</v>
      </c>
      <c r="N38" s="36" t="s">
        <v>5</v>
      </c>
      <c r="O38" s="39" t="s">
        <v>189</v>
      </c>
      <c r="P38" s="26" t="s">
        <v>85</v>
      </c>
      <c r="Q38" s="39" t="s">
        <v>5003</v>
      </c>
      <c r="R38" s="10">
        <f t="shared" si="0"/>
        <v>1</v>
      </c>
      <c r="S38" s="10">
        <f t="shared" si="1"/>
        <v>2</v>
      </c>
      <c r="T38" s="10">
        <f t="shared" si="2"/>
        <v>6</v>
      </c>
    </row>
    <row r="39" spans="1:20" ht="87.75" customHeight="1" x14ac:dyDescent="0.25">
      <c r="A39" s="25">
        <v>276158</v>
      </c>
      <c r="B39" s="26" t="s">
        <v>2216</v>
      </c>
      <c r="C39" s="26" t="s">
        <v>2217</v>
      </c>
      <c r="D39" s="26" t="s">
        <v>254</v>
      </c>
      <c r="E39" s="25">
        <v>3108602</v>
      </c>
      <c r="F39" s="26" t="s">
        <v>309</v>
      </c>
      <c r="G39" s="26" t="str">
        <f>VLOOKUP(E39,municípios!A:D,3,FALSE)</f>
        <v>Região Intermediária de Montes Claros</v>
      </c>
      <c r="H39" s="26">
        <f>VLOOKUP(E39,municípios!A:D,4,FALSE)</f>
        <v>0.65600000000000003</v>
      </c>
      <c r="I39" s="26" t="s">
        <v>5</v>
      </c>
      <c r="J39" s="26" t="s">
        <v>4</v>
      </c>
      <c r="K39" s="26" t="s">
        <v>4</v>
      </c>
      <c r="L39" s="26" t="s">
        <v>4</v>
      </c>
      <c r="M39" s="26" t="s">
        <v>4</v>
      </c>
      <c r="N39" s="26" t="s">
        <v>4</v>
      </c>
      <c r="O39" s="30" t="s">
        <v>2218</v>
      </c>
      <c r="P39" s="26" t="s">
        <v>85</v>
      </c>
      <c r="Q39" s="30" t="s">
        <v>4906</v>
      </c>
      <c r="R39" s="10">
        <f t="shared" si="0"/>
        <v>1</v>
      </c>
      <c r="S39" s="10">
        <f t="shared" si="1"/>
        <v>1</v>
      </c>
      <c r="T39" s="10">
        <f t="shared" si="2"/>
        <v>1</v>
      </c>
    </row>
    <row r="40" spans="1:20" ht="87.75" customHeight="1" x14ac:dyDescent="0.25">
      <c r="A40" s="25">
        <v>270666</v>
      </c>
      <c r="B40" s="26" t="s">
        <v>681</v>
      </c>
      <c r="C40" s="26" t="s">
        <v>682</v>
      </c>
      <c r="D40" s="26" t="s">
        <v>254</v>
      </c>
      <c r="E40" s="25">
        <v>3151800</v>
      </c>
      <c r="F40" s="26" t="s">
        <v>380</v>
      </c>
      <c r="G40" s="26" t="str">
        <f>VLOOKUP(E40,municípios!A:D,3,FALSE)</f>
        <v>Região Intermediária de Pouso Alegre</v>
      </c>
      <c r="H40" s="26">
        <f>VLOOKUP(E40,municípios!A:D,4,FALSE)</f>
        <v>0.77900000000000003</v>
      </c>
      <c r="I40" s="26" t="s">
        <v>5</v>
      </c>
      <c r="J40" s="26" t="s">
        <v>4</v>
      </c>
      <c r="K40" s="26" t="s">
        <v>4</v>
      </c>
      <c r="L40" s="26" t="s">
        <v>4</v>
      </c>
      <c r="M40" s="26" t="s">
        <v>4</v>
      </c>
      <c r="N40" s="26" t="s">
        <v>5</v>
      </c>
      <c r="O40" s="30" t="s">
        <v>719</v>
      </c>
      <c r="P40" s="26" t="s">
        <v>85</v>
      </c>
      <c r="Q40" s="30" t="s">
        <v>4908</v>
      </c>
      <c r="R40" s="10">
        <f t="shared" si="0"/>
        <v>1</v>
      </c>
      <c r="S40" s="10">
        <f t="shared" si="1"/>
        <v>1</v>
      </c>
      <c r="T40" s="10">
        <f t="shared" si="2"/>
        <v>1</v>
      </c>
    </row>
    <row r="41" spans="1:20" ht="87.75" customHeight="1" x14ac:dyDescent="0.25">
      <c r="A41" s="25">
        <v>267561</v>
      </c>
      <c r="B41" s="26" t="s">
        <v>449</v>
      </c>
      <c r="C41" s="26" t="s">
        <v>450</v>
      </c>
      <c r="D41" s="26" t="s">
        <v>330</v>
      </c>
      <c r="E41" s="25">
        <v>3106200</v>
      </c>
      <c r="F41" s="26" t="s">
        <v>3</v>
      </c>
      <c r="G41" s="26" t="str">
        <f>VLOOKUP(E41,municípios!A:D,3,FALSE)</f>
        <v>Região Intermediária de Belo Horizonte</v>
      </c>
      <c r="H41" s="26">
        <f>VLOOKUP(E41,municípios!A:D,4,FALSE)</f>
        <v>0.81</v>
      </c>
      <c r="I41" s="26" t="s">
        <v>4</v>
      </c>
      <c r="J41" s="26" t="s">
        <v>4</v>
      </c>
      <c r="K41" s="26" t="s">
        <v>4</v>
      </c>
      <c r="L41" s="26" t="s">
        <v>4</v>
      </c>
      <c r="M41" s="26" t="s">
        <v>4</v>
      </c>
      <c r="N41" s="26" t="s">
        <v>4</v>
      </c>
      <c r="O41" s="30" t="s">
        <v>170</v>
      </c>
      <c r="P41" s="26" t="s">
        <v>85</v>
      </c>
      <c r="Q41" s="39" t="s">
        <v>5003</v>
      </c>
      <c r="R41" s="10">
        <f t="shared" si="0"/>
        <v>1</v>
      </c>
      <c r="S41" s="10">
        <f t="shared" si="1"/>
        <v>1</v>
      </c>
      <c r="T41" s="10">
        <f t="shared" si="2"/>
        <v>1</v>
      </c>
    </row>
    <row r="42" spans="1:20" ht="87.75" customHeight="1" x14ac:dyDescent="0.25">
      <c r="A42" s="25">
        <v>259599</v>
      </c>
      <c r="B42" s="26" t="s">
        <v>742</v>
      </c>
      <c r="C42" s="26" t="s">
        <v>743</v>
      </c>
      <c r="D42" s="26" t="s">
        <v>254</v>
      </c>
      <c r="E42" s="25">
        <v>3103702</v>
      </c>
      <c r="F42" s="26" t="s">
        <v>278</v>
      </c>
      <c r="G42" s="26" t="str">
        <f>VLOOKUP(E42,municípios!A:D,3,FALSE)</f>
        <v>Região Intermediária de Juíz de Fora</v>
      </c>
      <c r="H42" s="26">
        <f>VLOOKUP(E42,municípios!A:D,4,FALSE)</f>
        <v>0.53600000000000003</v>
      </c>
      <c r="I42" s="26" t="s">
        <v>4</v>
      </c>
      <c r="J42" s="26" t="s">
        <v>4</v>
      </c>
      <c r="K42" s="26" t="s">
        <v>4</v>
      </c>
      <c r="L42" s="26" t="s">
        <v>4</v>
      </c>
      <c r="M42" s="26" t="s">
        <v>4</v>
      </c>
      <c r="N42" s="26" t="s">
        <v>5</v>
      </c>
      <c r="O42" s="30" t="s">
        <v>741</v>
      </c>
      <c r="P42" s="26" t="s">
        <v>85</v>
      </c>
      <c r="Q42" s="30" t="s">
        <v>4906</v>
      </c>
      <c r="R42" s="10">
        <f t="shared" si="0"/>
        <v>1</v>
      </c>
      <c r="S42" s="10">
        <f t="shared" si="1"/>
        <v>1</v>
      </c>
      <c r="T42" s="10">
        <f t="shared" si="2"/>
        <v>1</v>
      </c>
    </row>
    <row r="43" spans="1:20" ht="87.75" customHeight="1" x14ac:dyDescent="0.25">
      <c r="A43" s="25">
        <v>259886</v>
      </c>
      <c r="B43" s="26" t="s">
        <v>632</v>
      </c>
      <c r="C43" s="26" t="s">
        <v>633</v>
      </c>
      <c r="D43" s="26" t="s">
        <v>259</v>
      </c>
      <c r="E43" s="25">
        <v>3106200</v>
      </c>
      <c r="F43" s="26" t="s">
        <v>3</v>
      </c>
      <c r="G43" s="26" t="str">
        <f>VLOOKUP(E43,municípios!A:D,3,FALSE)</f>
        <v>Região Intermediária de Belo Horizonte</v>
      </c>
      <c r="H43" s="26">
        <f>VLOOKUP(E43,municípios!A:D,4,FALSE)</f>
        <v>0.81</v>
      </c>
      <c r="I43" s="26" t="s">
        <v>4</v>
      </c>
      <c r="J43" s="26" t="s">
        <v>5</v>
      </c>
      <c r="K43" s="26" t="s">
        <v>4</v>
      </c>
      <c r="L43" s="26" t="s">
        <v>4</v>
      </c>
      <c r="M43" s="26" t="s">
        <v>4</v>
      </c>
      <c r="N43" s="26" t="s">
        <v>5</v>
      </c>
      <c r="O43" s="30" t="s">
        <v>634</v>
      </c>
      <c r="P43" s="26" t="s">
        <v>85</v>
      </c>
      <c r="Q43" s="30" t="s">
        <v>5031</v>
      </c>
      <c r="R43" s="10">
        <f t="shared" si="0"/>
        <v>1</v>
      </c>
      <c r="S43" s="10">
        <f t="shared" si="1"/>
        <v>1</v>
      </c>
      <c r="T43" s="10">
        <f t="shared" si="2"/>
        <v>1</v>
      </c>
    </row>
    <row r="44" spans="1:20" ht="87.75" customHeight="1" x14ac:dyDescent="0.25">
      <c r="A44" s="41">
        <v>238163</v>
      </c>
      <c r="B44" s="31" t="s">
        <v>4081</v>
      </c>
      <c r="C44" s="31" t="s">
        <v>4082</v>
      </c>
      <c r="D44" s="31" t="s">
        <v>4077</v>
      </c>
      <c r="E44" s="41">
        <v>3106200</v>
      </c>
      <c r="F44" s="31" t="s">
        <v>3</v>
      </c>
      <c r="G44" s="26" t="str">
        <f>VLOOKUP(E44,municípios!A:D,3,FALSE)</f>
        <v>Região Intermediária de Belo Horizonte</v>
      </c>
      <c r="H44" s="26">
        <f>VLOOKUP(E44,municípios!A:D,4,FALSE)</f>
        <v>0.81</v>
      </c>
      <c r="I44" s="31" t="s">
        <v>4</v>
      </c>
      <c r="J44" s="31" t="s">
        <v>5</v>
      </c>
      <c r="K44" s="31" t="s">
        <v>4</v>
      </c>
      <c r="L44" s="31" t="s">
        <v>4</v>
      </c>
      <c r="M44" s="31" t="s">
        <v>4</v>
      </c>
      <c r="N44" s="31" t="s">
        <v>4</v>
      </c>
      <c r="O44" s="31">
        <v>96.75</v>
      </c>
      <c r="P44" s="26" t="s">
        <v>85</v>
      </c>
      <c r="Q44" s="31" t="s">
        <v>5003</v>
      </c>
      <c r="R44" s="10">
        <f t="shared" si="0"/>
        <v>1</v>
      </c>
      <c r="S44" s="10">
        <f t="shared" si="1"/>
        <v>1</v>
      </c>
      <c r="T44" s="10">
        <f t="shared" si="2"/>
        <v>2</v>
      </c>
    </row>
    <row r="45" spans="1:20" ht="87.75" customHeight="1" x14ac:dyDescent="0.25">
      <c r="A45" s="25">
        <v>240166</v>
      </c>
      <c r="B45" s="26" t="s">
        <v>1033</v>
      </c>
      <c r="C45" s="26" t="s">
        <v>1034</v>
      </c>
      <c r="D45" s="26" t="s">
        <v>254</v>
      </c>
      <c r="E45" s="25">
        <v>3105905</v>
      </c>
      <c r="F45" s="26" t="s">
        <v>1035</v>
      </c>
      <c r="G45" s="26" t="str">
        <f>VLOOKUP(E45,municípios!A:D,3,FALSE)</f>
        <v>Região Intermediária de Barbacena</v>
      </c>
      <c r="H45" s="26">
        <f>VLOOKUP(E45,municípios!A:D,4,FALSE)</f>
        <v>0.73399999999999999</v>
      </c>
      <c r="I45" s="26" t="s">
        <v>4</v>
      </c>
      <c r="J45" s="26" t="s">
        <v>4</v>
      </c>
      <c r="K45" s="26" t="s">
        <v>4</v>
      </c>
      <c r="L45" s="26" t="s">
        <v>4</v>
      </c>
      <c r="M45" s="26" t="s">
        <v>4</v>
      </c>
      <c r="N45" s="26" t="s">
        <v>4</v>
      </c>
      <c r="O45" s="30" t="s">
        <v>1036</v>
      </c>
      <c r="P45" s="26" t="s">
        <v>85</v>
      </c>
      <c r="Q45" s="30" t="s">
        <v>4906</v>
      </c>
      <c r="R45" s="10">
        <f t="shared" si="0"/>
        <v>1</v>
      </c>
      <c r="S45" s="10">
        <f t="shared" si="1"/>
        <v>1</v>
      </c>
      <c r="T45" s="10">
        <f t="shared" si="2"/>
        <v>1</v>
      </c>
    </row>
    <row r="46" spans="1:20" ht="87.75" customHeight="1" x14ac:dyDescent="0.25">
      <c r="A46" s="25">
        <v>264364</v>
      </c>
      <c r="B46" s="26" t="s">
        <v>564</v>
      </c>
      <c r="C46" s="26" t="s">
        <v>565</v>
      </c>
      <c r="D46" s="26" t="s">
        <v>254</v>
      </c>
      <c r="E46" s="25">
        <v>3133501</v>
      </c>
      <c r="F46" s="26" t="s">
        <v>566</v>
      </c>
      <c r="G46" s="26" t="str">
        <f>VLOOKUP(E46,municípios!A:D,3,FALSE)</f>
        <v>Região Intermediária de Divinópolis</v>
      </c>
      <c r="H46" s="26">
        <f>VLOOKUP(E46,municípios!A:D,4,FALSE)</f>
        <v>0.71299999999999997</v>
      </c>
      <c r="I46" s="26" t="s">
        <v>4</v>
      </c>
      <c r="J46" s="26" t="s">
        <v>4</v>
      </c>
      <c r="K46" s="26" t="s">
        <v>4</v>
      </c>
      <c r="L46" s="26" t="s">
        <v>4</v>
      </c>
      <c r="M46" s="26" t="s">
        <v>4</v>
      </c>
      <c r="N46" s="26" t="s">
        <v>5</v>
      </c>
      <c r="O46" s="27" t="s">
        <v>551</v>
      </c>
      <c r="P46" s="26" t="s">
        <v>85</v>
      </c>
      <c r="Q46" s="30" t="s">
        <v>4906</v>
      </c>
      <c r="R46" s="10">
        <f t="shared" si="0"/>
        <v>1</v>
      </c>
      <c r="S46" s="10">
        <f t="shared" si="1"/>
        <v>1</v>
      </c>
      <c r="T46" s="10">
        <f t="shared" si="2"/>
        <v>1</v>
      </c>
    </row>
    <row r="47" spans="1:20" ht="87.75" customHeight="1" x14ac:dyDescent="0.25">
      <c r="A47" s="25">
        <v>270867</v>
      </c>
      <c r="B47" s="26" t="s">
        <v>298</v>
      </c>
      <c r="C47" s="26" t="s">
        <v>299</v>
      </c>
      <c r="D47" s="26" t="s">
        <v>254</v>
      </c>
      <c r="E47" s="25">
        <v>3118601</v>
      </c>
      <c r="F47" s="26" t="s">
        <v>69</v>
      </c>
      <c r="G47" s="26" t="str">
        <f>VLOOKUP(E47,municípios!A:D,3,FALSE)</f>
        <v>Região Intermediária de Belo Horizonte</v>
      </c>
      <c r="H47" s="26">
        <f>VLOOKUP(E47,municípios!A:D,4,FALSE)</f>
        <v>0.75600000000000001</v>
      </c>
      <c r="I47" s="26" t="s">
        <v>4</v>
      </c>
      <c r="J47" s="26" t="s">
        <v>4</v>
      </c>
      <c r="K47" s="26" t="s">
        <v>4</v>
      </c>
      <c r="L47" s="26" t="s">
        <v>4</v>
      </c>
      <c r="M47" s="26" t="s">
        <v>4</v>
      </c>
      <c r="N47" s="26" t="s">
        <v>4</v>
      </c>
      <c r="O47" s="30" t="s">
        <v>286</v>
      </c>
      <c r="P47" s="26" t="s">
        <v>85</v>
      </c>
      <c r="Q47" s="30" t="s">
        <v>5003</v>
      </c>
      <c r="R47" s="10">
        <f t="shared" si="0"/>
        <v>1</v>
      </c>
      <c r="S47" s="10">
        <f t="shared" si="1"/>
        <v>1</v>
      </c>
      <c r="T47" s="10">
        <f t="shared" si="2"/>
        <v>1</v>
      </c>
    </row>
    <row r="48" spans="1:20" ht="87.75" customHeight="1" x14ac:dyDescent="0.25">
      <c r="A48" s="25">
        <v>247292</v>
      </c>
      <c r="B48" s="26" t="s">
        <v>1176</v>
      </c>
      <c r="C48" s="26" t="s">
        <v>1177</v>
      </c>
      <c r="D48" s="26" t="s">
        <v>254</v>
      </c>
      <c r="E48" s="25">
        <v>3170206</v>
      </c>
      <c r="F48" s="26" t="s">
        <v>163</v>
      </c>
      <c r="G48" s="26" t="str">
        <f>VLOOKUP(E48,municípios!A:D,3,FALSE)</f>
        <v>Região Intermediária de Uberlândia</v>
      </c>
      <c r="H48" s="26">
        <f>VLOOKUP(E48,municípios!A:D,4,FALSE)</f>
        <v>0.78900000000000003</v>
      </c>
      <c r="I48" s="26" t="s">
        <v>4</v>
      </c>
      <c r="J48" s="26" t="s">
        <v>5</v>
      </c>
      <c r="K48" s="26" t="s">
        <v>4</v>
      </c>
      <c r="L48" s="26" t="s">
        <v>4</v>
      </c>
      <c r="M48" s="26" t="s">
        <v>4</v>
      </c>
      <c r="N48" s="26" t="s">
        <v>5</v>
      </c>
      <c r="O48" s="30" t="s">
        <v>1178</v>
      </c>
      <c r="P48" s="26" t="s">
        <v>85</v>
      </c>
      <c r="Q48" s="30" t="s">
        <v>4906</v>
      </c>
      <c r="R48" s="10">
        <f t="shared" si="0"/>
        <v>1</v>
      </c>
      <c r="S48" s="10">
        <f t="shared" si="1"/>
        <v>1</v>
      </c>
      <c r="T48" s="10">
        <f t="shared" si="2"/>
        <v>1</v>
      </c>
    </row>
    <row r="49" spans="1:20" ht="87.75" customHeight="1" x14ac:dyDescent="0.25">
      <c r="A49" s="26">
        <v>275884</v>
      </c>
      <c r="B49" s="26" t="s">
        <v>4965</v>
      </c>
      <c r="C49" s="26" t="s">
        <v>4966</v>
      </c>
      <c r="D49" s="26" t="s">
        <v>254</v>
      </c>
      <c r="E49" s="34">
        <v>3106200</v>
      </c>
      <c r="F49" s="26" t="s">
        <v>3</v>
      </c>
      <c r="G49" s="26" t="str">
        <f>VLOOKUP(E49,municípios!A:D,3,FALSE)</f>
        <v>Região Intermediária de Belo Horizonte</v>
      </c>
      <c r="H49" s="26">
        <f>VLOOKUP(E49,municípios!A:D,4,FALSE)</f>
        <v>0.81</v>
      </c>
      <c r="I49" s="26" t="s">
        <v>5</v>
      </c>
      <c r="J49" s="26" t="s">
        <v>4</v>
      </c>
      <c r="K49" s="26" t="s">
        <v>4</v>
      </c>
      <c r="L49" s="26" t="s">
        <v>4</v>
      </c>
      <c r="M49" s="26" t="s">
        <v>4</v>
      </c>
      <c r="N49" s="26" t="s">
        <v>4</v>
      </c>
      <c r="O49" s="26">
        <v>87.5</v>
      </c>
      <c r="P49" s="26" t="s">
        <v>85</v>
      </c>
      <c r="Q49" s="30" t="s">
        <v>4908</v>
      </c>
      <c r="R49" s="10">
        <f t="shared" si="0"/>
        <v>1</v>
      </c>
      <c r="S49" s="10">
        <f t="shared" si="1"/>
        <v>1</v>
      </c>
      <c r="T49" s="10">
        <f t="shared" si="2"/>
        <v>1</v>
      </c>
    </row>
    <row r="50" spans="1:20" ht="87.75" customHeight="1" x14ac:dyDescent="0.25">
      <c r="A50" s="25">
        <v>269030</v>
      </c>
      <c r="B50" s="26" t="s">
        <v>3871</v>
      </c>
      <c r="C50" s="26" t="s">
        <v>210</v>
      </c>
      <c r="D50" s="26" t="s">
        <v>3864</v>
      </c>
      <c r="E50" s="25">
        <v>3106200</v>
      </c>
      <c r="F50" s="26" t="s">
        <v>211</v>
      </c>
      <c r="G50" s="26" t="str">
        <f>VLOOKUP(E50,municípios!A:D,3,FALSE)</f>
        <v>Região Intermediária de Belo Horizonte</v>
      </c>
      <c r="H50" s="26">
        <f>VLOOKUP(E50,municípios!A:D,4,FALSE)</f>
        <v>0.81</v>
      </c>
      <c r="I50" s="26" t="s">
        <v>4</v>
      </c>
      <c r="J50" s="26" t="s">
        <v>5</v>
      </c>
      <c r="K50" s="26" t="s">
        <v>4</v>
      </c>
      <c r="L50" s="26" t="s">
        <v>4</v>
      </c>
      <c r="M50" s="26" t="s">
        <v>4</v>
      </c>
      <c r="N50" s="26" t="s">
        <v>5</v>
      </c>
      <c r="O50" s="31">
        <v>94.978999999999999</v>
      </c>
      <c r="P50" s="26" t="s">
        <v>85</v>
      </c>
      <c r="Q50" s="31" t="s">
        <v>5031</v>
      </c>
      <c r="R50" s="10">
        <f t="shared" si="0"/>
        <v>1</v>
      </c>
      <c r="S50" s="10">
        <f t="shared" si="1"/>
        <v>1</v>
      </c>
      <c r="T50" s="10">
        <f t="shared" si="2"/>
        <v>2</v>
      </c>
    </row>
    <row r="51" spans="1:20" ht="87.75" customHeight="1" x14ac:dyDescent="0.25">
      <c r="A51" s="25">
        <v>272003</v>
      </c>
      <c r="B51" s="26" t="s">
        <v>373</v>
      </c>
      <c r="C51" s="26" t="s">
        <v>374</v>
      </c>
      <c r="D51" s="26" t="s">
        <v>275</v>
      </c>
      <c r="E51" s="25">
        <v>3170701</v>
      </c>
      <c r="F51" s="26" t="s">
        <v>25</v>
      </c>
      <c r="G51" s="26" t="str">
        <f>VLOOKUP(E51,municípios!A:D,3,FALSE)</f>
        <v>Região Intermediária de Varginha</v>
      </c>
      <c r="H51" s="26">
        <f>VLOOKUP(E51,municípios!A:D,4,FALSE)</f>
        <v>0.77800000000000002</v>
      </c>
      <c r="I51" s="26" t="s">
        <v>4</v>
      </c>
      <c r="J51" s="26" t="s">
        <v>4</v>
      </c>
      <c r="K51" s="26" t="s">
        <v>4</v>
      </c>
      <c r="L51" s="26" t="s">
        <v>4</v>
      </c>
      <c r="M51" s="26" t="s">
        <v>4</v>
      </c>
      <c r="N51" s="26" t="s">
        <v>4</v>
      </c>
      <c r="O51" s="30" t="s">
        <v>375</v>
      </c>
      <c r="P51" s="26" t="s">
        <v>85</v>
      </c>
      <c r="Q51" s="30" t="s">
        <v>4906</v>
      </c>
      <c r="R51" s="10">
        <f t="shared" si="0"/>
        <v>1</v>
      </c>
      <c r="S51" s="10">
        <f t="shared" si="1"/>
        <v>1</v>
      </c>
      <c r="T51" s="10">
        <f t="shared" si="2"/>
        <v>1</v>
      </c>
    </row>
    <row r="52" spans="1:20" ht="87.75" customHeight="1" x14ac:dyDescent="0.25">
      <c r="A52" s="25">
        <v>237137</v>
      </c>
      <c r="B52" s="26" t="s">
        <v>703</v>
      </c>
      <c r="C52" s="26" t="s">
        <v>704</v>
      </c>
      <c r="D52" s="26" t="s">
        <v>254</v>
      </c>
      <c r="E52" s="25">
        <v>3154606</v>
      </c>
      <c r="F52" s="26" t="s">
        <v>705</v>
      </c>
      <c r="G52" s="26" t="str">
        <f>VLOOKUP(E52,municípios!A:D,3,FALSE)</f>
        <v>Região Intermediária de Belo Horizonte</v>
      </c>
      <c r="H52" s="26">
        <f>VLOOKUP(E52,municípios!A:D,4,FALSE)</f>
        <v>0.68400000000000005</v>
      </c>
      <c r="I52" s="26" t="s">
        <v>4</v>
      </c>
      <c r="J52" s="26" t="s">
        <v>4</v>
      </c>
      <c r="K52" s="26" t="s">
        <v>4</v>
      </c>
      <c r="L52" s="26" t="s">
        <v>4</v>
      </c>
      <c r="M52" s="26" t="s">
        <v>4</v>
      </c>
      <c r="N52" s="26" t="s">
        <v>4</v>
      </c>
      <c r="O52" s="30" t="s">
        <v>702</v>
      </c>
      <c r="P52" s="26" t="s">
        <v>85</v>
      </c>
      <c r="Q52" s="30" t="s">
        <v>5003</v>
      </c>
      <c r="R52" s="10">
        <f t="shared" si="0"/>
        <v>1</v>
      </c>
      <c r="S52" s="10">
        <f t="shared" si="1"/>
        <v>1</v>
      </c>
      <c r="T52" s="10">
        <f t="shared" si="2"/>
        <v>1</v>
      </c>
    </row>
    <row r="53" spans="1:20" ht="87.75" customHeight="1" x14ac:dyDescent="0.25">
      <c r="A53" s="25">
        <v>253194</v>
      </c>
      <c r="B53" s="26" t="s">
        <v>2285</v>
      </c>
      <c r="C53" s="26" t="s">
        <v>2286</v>
      </c>
      <c r="D53" s="26" t="s">
        <v>254</v>
      </c>
      <c r="E53" s="25">
        <v>3170057</v>
      </c>
      <c r="F53" s="26" t="s">
        <v>2287</v>
      </c>
      <c r="G53" s="26" t="str">
        <f>VLOOKUP(E53,municípios!A:D,3,FALSE)</f>
        <v>Região Intermediária de Ipatinga</v>
      </c>
      <c r="H53" s="26">
        <f>VLOOKUP(E53,municípios!A:D,4,FALSE)</f>
        <v>0.61399999999999999</v>
      </c>
      <c r="I53" s="26" t="s">
        <v>4</v>
      </c>
      <c r="J53" s="26" t="s">
        <v>5</v>
      </c>
      <c r="K53" s="26" t="s">
        <v>4</v>
      </c>
      <c r="L53" s="26" t="s">
        <v>4</v>
      </c>
      <c r="M53" s="26" t="s">
        <v>4</v>
      </c>
      <c r="N53" s="26" t="s">
        <v>4</v>
      </c>
      <c r="O53" s="32" t="s">
        <v>2288</v>
      </c>
      <c r="P53" s="26" t="s">
        <v>85</v>
      </c>
      <c r="Q53" s="30" t="s">
        <v>251</v>
      </c>
      <c r="R53" s="10">
        <f t="shared" si="0"/>
        <v>1</v>
      </c>
      <c r="S53" s="10">
        <f t="shared" si="1"/>
        <v>1</v>
      </c>
      <c r="T53" s="10">
        <f t="shared" si="2"/>
        <v>1</v>
      </c>
    </row>
    <row r="54" spans="1:20" ht="87.75" customHeight="1" x14ac:dyDescent="0.25">
      <c r="A54" s="25">
        <v>240468</v>
      </c>
      <c r="B54" s="27" t="s">
        <v>4154</v>
      </c>
      <c r="C54" s="27" t="s">
        <v>3895</v>
      </c>
      <c r="D54" s="27" t="s">
        <v>4151</v>
      </c>
      <c r="E54" s="25">
        <v>3106200</v>
      </c>
      <c r="F54" s="27" t="s">
        <v>3</v>
      </c>
      <c r="G54" s="26" t="str">
        <f>VLOOKUP(E54,municípios!A:D,3,FALSE)</f>
        <v>Região Intermediária de Belo Horizonte</v>
      </c>
      <c r="H54" s="26">
        <f>VLOOKUP(E54,municípios!A:D,4,FALSE)</f>
        <v>0.81</v>
      </c>
      <c r="I54" s="27" t="s">
        <v>4</v>
      </c>
      <c r="J54" s="27" t="s">
        <v>4</v>
      </c>
      <c r="K54" s="27" t="s">
        <v>5</v>
      </c>
      <c r="L54" s="27" t="s">
        <v>4</v>
      </c>
      <c r="M54" s="27" t="s">
        <v>4</v>
      </c>
      <c r="N54" s="27" t="s">
        <v>5</v>
      </c>
      <c r="O54" s="26">
        <v>91.664999999999992</v>
      </c>
      <c r="P54" s="26" t="s">
        <v>85</v>
      </c>
      <c r="Q54" s="26" t="s">
        <v>5003</v>
      </c>
      <c r="R54" s="10">
        <f t="shared" si="0"/>
        <v>1</v>
      </c>
      <c r="S54" s="10">
        <f t="shared" si="1"/>
        <v>1</v>
      </c>
      <c r="T54" s="10">
        <f t="shared" si="2"/>
        <v>3</v>
      </c>
    </row>
    <row r="55" spans="1:20" ht="87.75" customHeight="1" x14ac:dyDescent="0.25">
      <c r="A55" s="25">
        <v>270150</v>
      </c>
      <c r="B55" s="26" t="s">
        <v>860</v>
      </c>
      <c r="C55" s="26" t="s">
        <v>861</v>
      </c>
      <c r="D55" s="26" t="s">
        <v>254</v>
      </c>
      <c r="E55" s="25">
        <v>3131307</v>
      </c>
      <c r="F55" s="26" t="s">
        <v>388</v>
      </c>
      <c r="G55" s="26" t="str">
        <f>VLOOKUP(E55,municípios!A:D,3,FALSE)</f>
        <v>Região Intermediária de Ipatinga</v>
      </c>
      <c r="H55" s="26">
        <f>VLOOKUP(E55,municípios!A:D,4,FALSE)</f>
        <v>0.77100000000000002</v>
      </c>
      <c r="I55" s="26" t="s">
        <v>4</v>
      </c>
      <c r="J55" s="26" t="s">
        <v>5</v>
      </c>
      <c r="K55" s="26" t="s">
        <v>4</v>
      </c>
      <c r="L55" s="26" t="s">
        <v>4</v>
      </c>
      <c r="M55" s="26" t="s">
        <v>4</v>
      </c>
      <c r="N55" s="26" t="s">
        <v>4</v>
      </c>
      <c r="O55" s="30" t="s">
        <v>862</v>
      </c>
      <c r="P55" s="26" t="s">
        <v>85</v>
      </c>
      <c r="Q55" s="30" t="s">
        <v>4906</v>
      </c>
      <c r="R55" s="10">
        <f t="shared" si="0"/>
        <v>1</v>
      </c>
      <c r="S55" s="10">
        <f t="shared" si="1"/>
        <v>1</v>
      </c>
      <c r="T55" s="10">
        <f t="shared" si="2"/>
        <v>1</v>
      </c>
    </row>
    <row r="56" spans="1:20" ht="87.75" customHeight="1" x14ac:dyDescent="0.25">
      <c r="A56" s="37">
        <v>274331</v>
      </c>
      <c r="B56" s="36" t="s">
        <v>485</v>
      </c>
      <c r="C56" s="36" t="s">
        <v>486</v>
      </c>
      <c r="D56" s="36" t="s">
        <v>254</v>
      </c>
      <c r="E56" s="37">
        <v>3159001</v>
      </c>
      <c r="F56" s="36" t="s">
        <v>487</v>
      </c>
      <c r="G56" s="26" t="str">
        <f>VLOOKUP(E56,municípios!A:D,3,FALSE)</f>
        <v>Região Intermediária de Belo Horizonte</v>
      </c>
      <c r="H56" s="26">
        <f>VLOOKUP(E56,municípios!A:D,4,FALSE)</f>
        <v>0.66500000000000004</v>
      </c>
      <c r="I56" s="36" t="s">
        <v>4</v>
      </c>
      <c r="J56" s="36" t="s">
        <v>5</v>
      </c>
      <c r="K56" s="36" t="s">
        <v>4</v>
      </c>
      <c r="L56" s="36" t="s">
        <v>4</v>
      </c>
      <c r="M56" s="36" t="s">
        <v>4</v>
      </c>
      <c r="N56" s="36" t="s">
        <v>5</v>
      </c>
      <c r="O56" s="39" t="s">
        <v>4904</v>
      </c>
      <c r="P56" s="26" t="s">
        <v>85</v>
      </c>
      <c r="Q56" s="30" t="s">
        <v>5031</v>
      </c>
      <c r="R56" s="10">
        <f t="shared" si="0"/>
        <v>1</v>
      </c>
      <c r="S56" s="10">
        <f t="shared" si="1"/>
        <v>2</v>
      </c>
      <c r="T56" s="10">
        <f t="shared" si="2"/>
        <v>2</v>
      </c>
    </row>
    <row r="57" spans="1:20" ht="87.75" customHeight="1" x14ac:dyDescent="0.25">
      <c r="A57" s="25">
        <v>259455</v>
      </c>
      <c r="B57" s="26" t="s">
        <v>1826</v>
      </c>
      <c r="C57" s="26" t="s">
        <v>1827</v>
      </c>
      <c r="D57" s="26" t="s">
        <v>254</v>
      </c>
      <c r="E57" s="25">
        <v>3102100</v>
      </c>
      <c r="F57" s="26" t="s">
        <v>1828</v>
      </c>
      <c r="G57" s="26" t="str">
        <f>VLOOKUP(E57,municípios!A:D,3,FALSE)</f>
        <v>Região Intermediária de Barbacena</v>
      </c>
      <c r="H57" s="26">
        <f>VLOOKUP(E57,municípios!A:D,4,FALSE)</f>
        <v>0.62</v>
      </c>
      <c r="I57" s="26" t="s">
        <v>4</v>
      </c>
      <c r="J57" s="26" t="s">
        <v>5</v>
      </c>
      <c r="K57" s="26" t="s">
        <v>4</v>
      </c>
      <c r="L57" s="26" t="s">
        <v>4</v>
      </c>
      <c r="M57" s="26" t="s">
        <v>4</v>
      </c>
      <c r="N57" s="26" t="s">
        <v>4</v>
      </c>
      <c r="O57" s="30" t="s">
        <v>1829</v>
      </c>
      <c r="P57" s="26" t="s">
        <v>85</v>
      </c>
      <c r="Q57" s="30" t="s">
        <v>251</v>
      </c>
      <c r="R57" s="10">
        <f t="shared" si="0"/>
        <v>1</v>
      </c>
      <c r="S57" s="10">
        <f t="shared" si="1"/>
        <v>1</v>
      </c>
      <c r="T57" s="10">
        <f t="shared" si="2"/>
        <v>1</v>
      </c>
    </row>
    <row r="58" spans="1:20" ht="87.75" customHeight="1" x14ac:dyDescent="0.25">
      <c r="A58" s="25">
        <v>272018</v>
      </c>
      <c r="B58" s="26" t="s">
        <v>606</v>
      </c>
      <c r="C58" s="26" t="s">
        <v>607</v>
      </c>
      <c r="D58" s="26" t="s">
        <v>254</v>
      </c>
      <c r="E58" s="25">
        <v>3154705</v>
      </c>
      <c r="F58" s="26" t="s">
        <v>608</v>
      </c>
      <c r="G58" s="26" t="str">
        <f>VLOOKUP(E58,municípios!A:D,3,FALSE)</f>
        <v>Região Intermediária de Varginha</v>
      </c>
      <c r="H58" s="26">
        <f>VLOOKUP(E58,municípios!A:D,4,FALSE)</f>
        <v>0.73699999999999999</v>
      </c>
      <c r="I58" s="26" t="s">
        <v>5</v>
      </c>
      <c r="J58" s="26" t="s">
        <v>4</v>
      </c>
      <c r="K58" s="26" t="s">
        <v>4</v>
      </c>
      <c r="L58" s="26" t="s">
        <v>4</v>
      </c>
      <c r="M58" s="26" t="s">
        <v>4</v>
      </c>
      <c r="N58" s="26" t="s">
        <v>5</v>
      </c>
      <c r="O58" s="30" t="s">
        <v>609</v>
      </c>
      <c r="P58" s="26" t="s">
        <v>85</v>
      </c>
      <c r="Q58" s="30" t="s">
        <v>4908</v>
      </c>
      <c r="R58" s="10">
        <f t="shared" si="0"/>
        <v>1</v>
      </c>
      <c r="S58" s="10">
        <f t="shared" si="1"/>
        <v>1</v>
      </c>
      <c r="T58" s="10">
        <f t="shared" si="2"/>
        <v>1</v>
      </c>
    </row>
    <row r="59" spans="1:20" ht="87.75" customHeight="1" x14ac:dyDescent="0.25">
      <c r="A59" s="25">
        <v>241687</v>
      </c>
      <c r="B59" s="26" t="s">
        <v>3933</v>
      </c>
      <c r="C59" s="26" t="s">
        <v>3934</v>
      </c>
      <c r="D59" s="26" t="s">
        <v>3864</v>
      </c>
      <c r="E59" s="25">
        <v>3118601</v>
      </c>
      <c r="F59" s="26" t="s">
        <v>69</v>
      </c>
      <c r="G59" s="26" t="str">
        <f>VLOOKUP(E59,municípios!A:D,3,FALSE)</f>
        <v>Região Intermediária de Belo Horizonte</v>
      </c>
      <c r="H59" s="26">
        <f>VLOOKUP(E59,municípios!A:D,4,FALSE)</f>
        <v>0.75600000000000001</v>
      </c>
      <c r="I59" s="26" t="s">
        <v>5</v>
      </c>
      <c r="J59" s="26" t="s">
        <v>4</v>
      </c>
      <c r="K59" s="26" t="s">
        <v>4</v>
      </c>
      <c r="L59" s="26" t="s">
        <v>4</v>
      </c>
      <c r="M59" s="26" t="s">
        <v>4</v>
      </c>
      <c r="N59" s="26" t="s">
        <v>5</v>
      </c>
      <c r="O59" s="26">
        <v>82.15</v>
      </c>
      <c r="P59" s="26" t="s">
        <v>85</v>
      </c>
      <c r="Q59" s="26" t="s">
        <v>4908</v>
      </c>
      <c r="R59" s="10">
        <f t="shared" si="0"/>
        <v>1</v>
      </c>
      <c r="S59" s="10">
        <f t="shared" si="1"/>
        <v>1</v>
      </c>
      <c r="T59" s="10">
        <f t="shared" si="2"/>
        <v>1</v>
      </c>
    </row>
    <row r="60" spans="1:20" ht="87.75" customHeight="1" x14ac:dyDescent="0.25">
      <c r="A60" s="25">
        <v>267759</v>
      </c>
      <c r="B60" s="26" t="s">
        <v>1282</v>
      </c>
      <c r="C60" s="26" t="s">
        <v>1283</v>
      </c>
      <c r="D60" s="26" t="s">
        <v>254</v>
      </c>
      <c r="E60" s="25">
        <v>3118601</v>
      </c>
      <c r="F60" s="26" t="s">
        <v>69</v>
      </c>
      <c r="G60" s="26" t="str">
        <f>VLOOKUP(E60,municípios!A:D,3,FALSE)</f>
        <v>Região Intermediária de Belo Horizonte</v>
      </c>
      <c r="H60" s="26">
        <f>VLOOKUP(E60,municípios!A:D,4,FALSE)</f>
        <v>0.75600000000000001</v>
      </c>
      <c r="I60" s="26" t="s">
        <v>5</v>
      </c>
      <c r="J60" s="26" t="s">
        <v>5</v>
      </c>
      <c r="K60" s="26" t="s">
        <v>4</v>
      </c>
      <c r="L60" s="26" t="s">
        <v>4</v>
      </c>
      <c r="M60" s="26" t="s">
        <v>4</v>
      </c>
      <c r="N60" s="26" t="s">
        <v>5</v>
      </c>
      <c r="O60" s="30" t="s">
        <v>1281</v>
      </c>
      <c r="P60" s="26" t="s">
        <v>85</v>
      </c>
      <c r="Q60" s="30" t="s">
        <v>4908</v>
      </c>
      <c r="R60" s="10">
        <f t="shared" si="0"/>
        <v>1</v>
      </c>
      <c r="S60" s="10">
        <f t="shared" si="1"/>
        <v>1</v>
      </c>
      <c r="T60" s="10">
        <f t="shared" si="2"/>
        <v>1</v>
      </c>
    </row>
    <row r="61" spans="1:20" ht="87.75" customHeight="1" x14ac:dyDescent="0.25">
      <c r="A61" s="25">
        <v>268997</v>
      </c>
      <c r="B61" s="26" t="s">
        <v>1037</v>
      </c>
      <c r="C61" s="26" t="s">
        <v>1038</v>
      </c>
      <c r="D61" s="26" t="s">
        <v>254</v>
      </c>
      <c r="E61" s="25">
        <v>3117702</v>
      </c>
      <c r="F61" s="26" t="s">
        <v>1039</v>
      </c>
      <c r="G61" s="26" t="str">
        <f>VLOOKUP(E61,municípios!A:D,3,FALSE)</f>
        <v>Região Intermediária de Pouso Alegre</v>
      </c>
      <c r="H61" s="26">
        <f>VLOOKUP(E61,municípios!A:D,4,FALSE)</f>
        <v>0.66500000000000004</v>
      </c>
      <c r="I61" s="26" t="s">
        <v>5</v>
      </c>
      <c r="J61" s="26" t="s">
        <v>4</v>
      </c>
      <c r="K61" s="26" t="s">
        <v>4</v>
      </c>
      <c r="L61" s="26" t="s">
        <v>4</v>
      </c>
      <c r="M61" s="26" t="s">
        <v>4</v>
      </c>
      <c r="N61" s="26" t="s">
        <v>5</v>
      </c>
      <c r="O61" s="30" t="s">
        <v>1040</v>
      </c>
      <c r="P61" s="26" t="s">
        <v>85</v>
      </c>
      <c r="Q61" s="30" t="s">
        <v>4908</v>
      </c>
      <c r="R61" s="10">
        <f t="shared" si="0"/>
        <v>1</v>
      </c>
      <c r="S61" s="10">
        <f t="shared" si="1"/>
        <v>1</v>
      </c>
      <c r="T61" s="10">
        <f t="shared" si="2"/>
        <v>1</v>
      </c>
    </row>
    <row r="62" spans="1:20" ht="87.75" customHeight="1" x14ac:dyDescent="0.25">
      <c r="A62" s="25">
        <v>258649</v>
      </c>
      <c r="B62" s="26" t="s">
        <v>762</v>
      </c>
      <c r="C62" s="26" t="s">
        <v>763</v>
      </c>
      <c r="D62" s="26" t="s">
        <v>254</v>
      </c>
      <c r="E62" s="25">
        <v>3127701</v>
      </c>
      <c r="F62" s="26" t="s">
        <v>764</v>
      </c>
      <c r="G62" s="26" t="str">
        <f>VLOOKUP(E62,municípios!A:D,3,FALSE)</f>
        <v>Região Intermediária de Governador Valadares</v>
      </c>
      <c r="H62" s="26">
        <f>VLOOKUP(E62,municípios!A:D,4,FALSE)</f>
        <v>0.72699999999999998</v>
      </c>
      <c r="I62" s="26" t="s">
        <v>5</v>
      </c>
      <c r="J62" s="26" t="s">
        <v>5</v>
      </c>
      <c r="K62" s="26" t="s">
        <v>4</v>
      </c>
      <c r="L62" s="26" t="s">
        <v>4</v>
      </c>
      <c r="M62" s="26" t="s">
        <v>4</v>
      </c>
      <c r="N62" s="26" t="s">
        <v>5</v>
      </c>
      <c r="O62" s="32">
        <v>90</v>
      </c>
      <c r="P62" s="26" t="s">
        <v>85</v>
      </c>
      <c r="Q62" s="30" t="s">
        <v>4908</v>
      </c>
      <c r="R62" s="10">
        <f t="shared" si="0"/>
        <v>1</v>
      </c>
      <c r="S62" s="10">
        <f t="shared" si="1"/>
        <v>1</v>
      </c>
      <c r="T62" s="10">
        <f t="shared" si="2"/>
        <v>1</v>
      </c>
    </row>
    <row r="63" spans="1:20" ht="87.75" customHeight="1" x14ac:dyDescent="0.25">
      <c r="A63" s="26">
        <v>261063</v>
      </c>
      <c r="B63" s="26" t="s">
        <v>4941</v>
      </c>
      <c r="C63" s="26" t="s">
        <v>4942</v>
      </c>
      <c r="D63" s="26" t="s">
        <v>254</v>
      </c>
      <c r="E63" s="34">
        <v>3137403</v>
      </c>
      <c r="F63" s="26" t="s">
        <v>4528</v>
      </c>
      <c r="G63" s="26" t="str">
        <f>VLOOKUP(E63,municípios!A:D,3,FALSE)</f>
        <v>Região Intermediária de Barbacena</v>
      </c>
      <c r="H63" s="26">
        <f>VLOOKUP(E63,municípios!A:D,4,FALSE)</f>
        <v>0.67600000000000005</v>
      </c>
      <c r="I63" s="26" t="s">
        <v>4</v>
      </c>
      <c r="J63" s="26" t="s">
        <v>4</v>
      </c>
      <c r="K63" s="26" t="s">
        <v>4</v>
      </c>
      <c r="L63" s="26" t="s">
        <v>4</v>
      </c>
      <c r="M63" s="26" t="s">
        <v>4</v>
      </c>
      <c r="N63" s="26" t="s">
        <v>5</v>
      </c>
      <c r="O63" s="26">
        <v>97.5</v>
      </c>
      <c r="P63" s="26" t="s">
        <v>85</v>
      </c>
      <c r="Q63" s="30" t="s">
        <v>4906</v>
      </c>
      <c r="R63" s="10">
        <f t="shared" si="0"/>
        <v>1</v>
      </c>
      <c r="S63" s="10">
        <f t="shared" si="1"/>
        <v>1</v>
      </c>
      <c r="T63" s="10">
        <f t="shared" si="2"/>
        <v>1</v>
      </c>
    </row>
    <row r="64" spans="1:20" ht="87.75" customHeight="1" x14ac:dyDescent="0.25">
      <c r="A64" s="25">
        <v>254400</v>
      </c>
      <c r="B64" s="27" t="s">
        <v>3972</v>
      </c>
      <c r="C64" s="27" t="s">
        <v>3973</v>
      </c>
      <c r="D64" s="27" t="s">
        <v>3960</v>
      </c>
      <c r="E64" s="25">
        <v>3106200</v>
      </c>
      <c r="F64" s="27" t="s">
        <v>3</v>
      </c>
      <c r="G64" s="26" t="str">
        <f>VLOOKUP(E64,municípios!A:D,3,FALSE)</f>
        <v>Região Intermediária de Belo Horizonte</v>
      </c>
      <c r="H64" s="26">
        <f>VLOOKUP(E64,municípios!A:D,4,FALSE)</f>
        <v>0.81</v>
      </c>
      <c r="I64" s="27" t="s">
        <v>4</v>
      </c>
      <c r="J64" s="27" t="s">
        <v>5</v>
      </c>
      <c r="K64" s="27" t="s">
        <v>4</v>
      </c>
      <c r="L64" s="27" t="s">
        <v>4</v>
      </c>
      <c r="M64" s="27" t="s">
        <v>4</v>
      </c>
      <c r="N64" s="27" t="s">
        <v>5</v>
      </c>
      <c r="O64" s="26">
        <v>99.531000000000006</v>
      </c>
      <c r="P64" s="26" t="s">
        <v>85</v>
      </c>
      <c r="Q64" s="26" t="s">
        <v>5029</v>
      </c>
      <c r="R64" s="10">
        <f t="shared" si="0"/>
        <v>1</v>
      </c>
      <c r="S64" s="10">
        <f t="shared" si="1"/>
        <v>1</v>
      </c>
      <c r="T64" s="10">
        <f t="shared" si="2"/>
        <v>1</v>
      </c>
    </row>
    <row r="65" spans="1:20" ht="87.75" customHeight="1" x14ac:dyDescent="0.25">
      <c r="A65" s="25">
        <v>257916</v>
      </c>
      <c r="B65" s="26" t="s">
        <v>651</v>
      </c>
      <c r="C65" s="26" t="s">
        <v>652</v>
      </c>
      <c r="D65" s="26" t="s">
        <v>254</v>
      </c>
      <c r="E65" s="25">
        <v>3151800</v>
      </c>
      <c r="F65" s="26" t="s">
        <v>653</v>
      </c>
      <c r="G65" s="26" t="str">
        <f>VLOOKUP(E65,municípios!A:D,3,FALSE)</f>
        <v>Região Intermediária de Pouso Alegre</v>
      </c>
      <c r="H65" s="26">
        <f>VLOOKUP(E65,municípios!A:D,4,FALSE)</f>
        <v>0.77900000000000003</v>
      </c>
      <c r="I65" s="26" t="s">
        <v>4</v>
      </c>
      <c r="J65" s="26" t="s">
        <v>4</v>
      </c>
      <c r="K65" s="26" t="s">
        <v>4</v>
      </c>
      <c r="L65" s="26" t="s">
        <v>4</v>
      </c>
      <c r="M65" s="26" t="s">
        <v>4</v>
      </c>
      <c r="N65" s="26" t="s">
        <v>5</v>
      </c>
      <c r="O65" s="30" t="s">
        <v>654</v>
      </c>
      <c r="P65" s="26" t="s">
        <v>85</v>
      </c>
      <c r="Q65" s="30" t="s">
        <v>4906</v>
      </c>
      <c r="R65" s="10">
        <f t="shared" si="0"/>
        <v>1</v>
      </c>
      <c r="S65" s="10">
        <f t="shared" si="1"/>
        <v>1</v>
      </c>
      <c r="T65" s="10">
        <f t="shared" si="2"/>
        <v>1</v>
      </c>
    </row>
    <row r="66" spans="1:20" ht="87.75" customHeight="1" x14ac:dyDescent="0.25">
      <c r="A66" s="25">
        <v>248422</v>
      </c>
      <c r="B66" s="26" t="s">
        <v>1090</v>
      </c>
      <c r="C66" s="26" t="s">
        <v>1091</v>
      </c>
      <c r="D66" s="26" t="s">
        <v>254</v>
      </c>
      <c r="E66" s="25">
        <v>3106200</v>
      </c>
      <c r="F66" s="26" t="s">
        <v>217</v>
      </c>
      <c r="G66" s="26" t="str">
        <f>VLOOKUP(E66,municípios!A:D,3,FALSE)</f>
        <v>Região Intermediária de Belo Horizonte</v>
      </c>
      <c r="H66" s="26">
        <f>VLOOKUP(E66,municípios!A:D,4,FALSE)</f>
        <v>0.81</v>
      </c>
      <c r="I66" s="26" t="s">
        <v>5</v>
      </c>
      <c r="J66" s="26" t="s">
        <v>4</v>
      </c>
      <c r="K66" s="26" t="s">
        <v>4</v>
      </c>
      <c r="L66" s="26" t="s">
        <v>4</v>
      </c>
      <c r="M66" s="26" t="s">
        <v>4</v>
      </c>
      <c r="N66" s="26" t="s">
        <v>4</v>
      </c>
      <c r="O66" s="30" t="s">
        <v>1087</v>
      </c>
      <c r="P66" s="26" t="s">
        <v>85</v>
      </c>
      <c r="Q66" s="30" t="s">
        <v>4908</v>
      </c>
      <c r="R66" s="10">
        <f t="shared" si="0"/>
        <v>1</v>
      </c>
      <c r="S66" s="10">
        <f t="shared" si="1"/>
        <v>1</v>
      </c>
      <c r="T66" s="10">
        <f t="shared" si="2"/>
        <v>1</v>
      </c>
    </row>
    <row r="67" spans="1:20" ht="87.75" customHeight="1" x14ac:dyDescent="0.25">
      <c r="A67" s="25">
        <v>270309</v>
      </c>
      <c r="B67" s="26" t="s">
        <v>937</v>
      </c>
      <c r="C67" s="26" t="s">
        <v>938</v>
      </c>
      <c r="D67" s="26" t="s">
        <v>254</v>
      </c>
      <c r="E67" s="25">
        <v>3137601</v>
      </c>
      <c r="F67" s="26" t="s">
        <v>242</v>
      </c>
      <c r="G67" s="26" t="str">
        <f>VLOOKUP(E67,municípios!A:D,3,FALSE)</f>
        <v>Região Intermediária de Belo Horizonte</v>
      </c>
      <c r="H67" s="26">
        <f>VLOOKUP(E67,municípios!A:D,4,FALSE)</f>
        <v>0.77700000000000002</v>
      </c>
      <c r="I67" s="26" t="s">
        <v>4</v>
      </c>
      <c r="J67" s="26" t="s">
        <v>4</v>
      </c>
      <c r="K67" s="26" t="s">
        <v>4</v>
      </c>
      <c r="L67" s="26" t="s">
        <v>4</v>
      </c>
      <c r="M67" s="26" t="s">
        <v>4</v>
      </c>
      <c r="N67" s="26" t="s">
        <v>4</v>
      </c>
      <c r="O67" s="32">
        <v>88.33</v>
      </c>
      <c r="P67" s="26" t="s">
        <v>85</v>
      </c>
      <c r="Q67" s="30" t="s">
        <v>5003</v>
      </c>
      <c r="R67" s="10">
        <f t="shared" si="0"/>
        <v>1</v>
      </c>
      <c r="S67" s="10">
        <f t="shared" si="1"/>
        <v>1</v>
      </c>
      <c r="T67" s="10">
        <f t="shared" si="2"/>
        <v>1</v>
      </c>
    </row>
    <row r="68" spans="1:20" ht="87.75" customHeight="1" x14ac:dyDescent="0.25">
      <c r="A68" s="25">
        <v>254648</v>
      </c>
      <c r="B68" s="26" t="s">
        <v>2122</v>
      </c>
      <c r="C68" s="26" t="s">
        <v>2123</v>
      </c>
      <c r="D68" s="26" t="s">
        <v>254</v>
      </c>
      <c r="E68" s="25">
        <v>3122306</v>
      </c>
      <c r="F68" s="26" t="s">
        <v>2124</v>
      </c>
      <c r="G68" s="26" t="str">
        <f>VLOOKUP(E68,municípios!A:D,3,FALSE)</f>
        <v>Região Intermediária de Divinópolis</v>
      </c>
      <c r="H68" s="26">
        <f>VLOOKUP(E68,municípios!A:D,4,FALSE)</f>
        <v>0.76400000000000001</v>
      </c>
      <c r="I68" s="26" t="s">
        <v>4</v>
      </c>
      <c r="J68" s="26" t="s">
        <v>4</v>
      </c>
      <c r="K68" s="26" t="s">
        <v>4</v>
      </c>
      <c r="L68" s="26" t="s">
        <v>4</v>
      </c>
      <c r="M68" s="26" t="s">
        <v>4</v>
      </c>
      <c r="N68" s="26" t="s">
        <v>5</v>
      </c>
      <c r="O68" s="30" t="s">
        <v>2125</v>
      </c>
      <c r="P68" s="26" t="s">
        <v>85</v>
      </c>
      <c r="Q68" s="30" t="s">
        <v>4906</v>
      </c>
      <c r="R68" s="10">
        <f t="shared" si="0"/>
        <v>1</v>
      </c>
      <c r="S68" s="10">
        <f t="shared" si="1"/>
        <v>1</v>
      </c>
      <c r="T68" s="10">
        <f t="shared" si="2"/>
        <v>1</v>
      </c>
    </row>
    <row r="69" spans="1:20" ht="87.75" customHeight="1" x14ac:dyDescent="0.25">
      <c r="A69" s="25">
        <v>271110</v>
      </c>
      <c r="B69" s="26" t="s">
        <v>1465</v>
      </c>
      <c r="C69" s="26" t="s">
        <v>323</v>
      </c>
      <c r="D69" s="26" t="s">
        <v>275</v>
      </c>
      <c r="E69" s="25">
        <v>3162450</v>
      </c>
      <c r="F69" s="26" t="s">
        <v>324</v>
      </c>
      <c r="G69" s="26" t="str">
        <f>VLOOKUP(E69,municípios!A:D,3,FALSE)</f>
        <v>Região Intermediária de Montes Claros</v>
      </c>
      <c r="H69" s="26">
        <f>VLOOKUP(E69,municípios!A:D,4,FALSE)</f>
        <v>0.52900000000000003</v>
      </c>
      <c r="I69" s="26" t="s">
        <v>4</v>
      </c>
      <c r="J69" s="26" t="s">
        <v>4</v>
      </c>
      <c r="K69" s="26" t="s">
        <v>4</v>
      </c>
      <c r="L69" s="26" t="s">
        <v>4</v>
      </c>
      <c r="M69" s="26" t="s">
        <v>4</v>
      </c>
      <c r="N69" s="26" t="s">
        <v>5</v>
      </c>
      <c r="O69" s="30" t="s">
        <v>1466</v>
      </c>
      <c r="P69" s="26" t="s">
        <v>85</v>
      </c>
      <c r="Q69" s="30" t="s">
        <v>251</v>
      </c>
      <c r="R69" s="10">
        <f t="shared" ref="R69:R132" si="3">COUNTIF($A$5:$A$1337,A69)</f>
        <v>1</v>
      </c>
      <c r="S69" s="10">
        <f t="shared" ref="S69:S132" si="4">COUNTIF($B$5:$B$1337,B69)</f>
        <v>1</v>
      </c>
      <c r="T69" s="10">
        <f t="shared" ref="T69:T132" si="5">COUNTIF($C$5:$C$1337,C69)</f>
        <v>2</v>
      </c>
    </row>
    <row r="70" spans="1:20" ht="87.75" customHeight="1" x14ac:dyDescent="0.25">
      <c r="A70" s="25">
        <v>271874</v>
      </c>
      <c r="B70" s="26" t="s">
        <v>575</v>
      </c>
      <c r="C70" s="26" t="s">
        <v>576</v>
      </c>
      <c r="D70" s="26" t="s">
        <v>254</v>
      </c>
      <c r="E70" s="25">
        <v>3106200</v>
      </c>
      <c r="F70" s="26" t="s">
        <v>3</v>
      </c>
      <c r="G70" s="26" t="str">
        <f>VLOOKUP(E70,municípios!A:D,3,FALSE)</f>
        <v>Região Intermediária de Belo Horizonte</v>
      </c>
      <c r="H70" s="26">
        <f>VLOOKUP(E70,municípios!A:D,4,FALSE)</f>
        <v>0.81</v>
      </c>
      <c r="I70" s="26" t="s">
        <v>4</v>
      </c>
      <c r="J70" s="26" t="s">
        <v>5</v>
      </c>
      <c r="K70" s="26" t="s">
        <v>4</v>
      </c>
      <c r="L70" s="26" t="s">
        <v>4</v>
      </c>
      <c r="M70" s="26" t="s">
        <v>4</v>
      </c>
      <c r="N70" s="26" t="s">
        <v>4</v>
      </c>
      <c r="O70" s="30" t="s">
        <v>189</v>
      </c>
      <c r="P70" s="26" t="s">
        <v>85</v>
      </c>
      <c r="Q70" s="30" t="s">
        <v>5031</v>
      </c>
      <c r="R70" s="10">
        <f t="shared" si="3"/>
        <v>1</v>
      </c>
      <c r="S70" s="10">
        <f t="shared" si="4"/>
        <v>1</v>
      </c>
      <c r="T70" s="10">
        <f t="shared" si="5"/>
        <v>1</v>
      </c>
    </row>
    <row r="71" spans="1:20" ht="87.75" customHeight="1" x14ac:dyDescent="0.25">
      <c r="A71" s="25">
        <v>260729</v>
      </c>
      <c r="B71" s="26" t="s">
        <v>252</v>
      </c>
      <c r="C71" s="26" t="s">
        <v>253</v>
      </c>
      <c r="D71" s="26" t="s">
        <v>254</v>
      </c>
      <c r="E71" s="25">
        <v>3118601</v>
      </c>
      <c r="F71" s="26" t="s">
        <v>255</v>
      </c>
      <c r="G71" s="26" t="str">
        <f>VLOOKUP(E71,municípios!A:D,3,FALSE)</f>
        <v>Região Intermediária de Belo Horizonte</v>
      </c>
      <c r="H71" s="26">
        <f>VLOOKUP(E71,municípios!A:D,4,FALSE)</f>
        <v>0.75600000000000001</v>
      </c>
      <c r="I71" s="26" t="s">
        <v>4</v>
      </c>
      <c r="J71" s="26" t="s">
        <v>5</v>
      </c>
      <c r="K71" s="26" t="s">
        <v>4</v>
      </c>
      <c r="L71" s="26" t="s">
        <v>4</v>
      </c>
      <c r="M71" s="26" t="s">
        <v>4</v>
      </c>
      <c r="N71" s="26" t="s">
        <v>5</v>
      </c>
      <c r="O71" s="30" t="s">
        <v>256</v>
      </c>
      <c r="P71" s="26" t="s">
        <v>85</v>
      </c>
      <c r="Q71" s="30" t="s">
        <v>5031</v>
      </c>
      <c r="R71" s="10">
        <f t="shared" si="3"/>
        <v>1</v>
      </c>
      <c r="S71" s="10">
        <f t="shared" si="4"/>
        <v>1</v>
      </c>
      <c r="T71" s="10">
        <f t="shared" si="5"/>
        <v>1</v>
      </c>
    </row>
    <row r="72" spans="1:20" ht="87.75" customHeight="1" x14ac:dyDescent="0.25">
      <c r="A72" s="25">
        <v>258407</v>
      </c>
      <c r="B72" s="26" t="s">
        <v>758</v>
      </c>
      <c r="C72" s="26" t="s">
        <v>759</v>
      </c>
      <c r="D72" s="26" t="s">
        <v>254</v>
      </c>
      <c r="E72" s="25">
        <v>3125101</v>
      </c>
      <c r="F72" s="26" t="s">
        <v>730</v>
      </c>
      <c r="G72" s="26" t="str">
        <f>VLOOKUP(E72,municípios!A:D,3,FALSE)</f>
        <v>Região Intermediária de Pouso Alegre</v>
      </c>
      <c r="H72" s="26">
        <f>VLOOKUP(E72,municípios!A:D,4,FALSE)</f>
        <v>0.73199999999999998</v>
      </c>
      <c r="I72" s="26" t="s">
        <v>5</v>
      </c>
      <c r="J72" s="26" t="s">
        <v>4</v>
      </c>
      <c r="K72" s="26" t="s">
        <v>4</v>
      </c>
      <c r="L72" s="26" t="s">
        <v>4</v>
      </c>
      <c r="M72" s="26" t="s">
        <v>4</v>
      </c>
      <c r="N72" s="26" t="s">
        <v>5</v>
      </c>
      <c r="O72" s="30" t="s">
        <v>243</v>
      </c>
      <c r="P72" s="26" t="s">
        <v>85</v>
      </c>
      <c r="Q72" s="30" t="s">
        <v>4908</v>
      </c>
      <c r="R72" s="10">
        <f t="shared" si="3"/>
        <v>1</v>
      </c>
      <c r="S72" s="10">
        <f t="shared" si="4"/>
        <v>1</v>
      </c>
      <c r="T72" s="10">
        <f t="shared" si="5"/>
        <v>1</v>
      </c>
    </row>
    <row r="73" spans="1:20" ht="87.75" customHeight="1" x14ac:dyDescent="0.25">
      <c r="A73" s="25">
        <v>270013</v>
      </c>
      <c r="B73" s="26" t="s">
        <v>1243</v>
      </c>
      <c r="C73" s="26" t="s">
        <v>1244</v>
      </c>
      <c r="D73" s="26" t="s">
        <v>254</v>
      </c>
      <c r="E73" s="25">
        <v>3149903</v>
      </c>
      <c r="F73" s="26" t="s">
        <v>1245</v>
      </c>
      <c r="G73" s="26" t="str">
        <f>VLOOKUP(E73,municípios!A:D,3,FALSE)</f>
        <v>Região Intermediária de Varginha</v>
      </c>
      <c r="H73" s="26">
        <f>VLOOKUP(E73,municípios!A:D,4,FALSE)</f>
        <v>0.74399999999999999</v>
      </c>
      <c r="I73" s="26" t="s">
        <v>5</v>
      </c>
      <c r="J73" s="26" t="s">
        <v>4</v>
      </c>
      <c r="K73" s="26" t="s">
        <v>4</v>
      </c>
      <c r="L73" s="26" t="s">
        <v>4</v>
      </c>
      <c r="M73" s="26" t="s">
        <v>4</v>
      </c>
      <c r="N73" s="26" t="s">
        <v>4</v>
      </c>
      <c r="O73" s="30" t="s">
        <v>1246</v>
      </c>
      <c r="P73" s="26" t="s">
        <v>85</v>
      </c>
      <c r="Q73" s="30" t="s">
        <v>4908</v>
      </c>
      <c r="R73" s="10">
        <f t="shared" si="3"/>
        <v>1</v>
      </c>
      <c r="S73" s="10">
        <f t="shared" si="4"/>
        <v>1</v>
      </c>
      <c r="T73" s="10">
        <f t="shared" si="5"/>
        <v>1</v>
      </c>
    </row>
    <row r="74" spans="1:20" ht="87.75" customHeight="1" x14ac:dyDescent="0.25">
      <c r="A74" s="25">
        <v>243878</v>
      </c>
      <c r="B74" s="26" t="s">
        <v>986</v>
      </c>
      <c r="C74" s="26" t="s">
        <v>987</v>
      </c>
      <c r="D74" s="26" t="s">
        <v>275</v>
      </c>
      <c r="E74" s="25">
        <v>3135209</v>
      </c>
      <c r="F74" s="26" t="s">
        <v>558</v>
      </c>
      <c r="G74" s="26" t="str">
        <f>VLOOKUP(E74,municípios!A:D,3,FALSE)</f>
        <v>Região Intermediária de Montes Claros</v>
      </c>
      <c r="H74" s="26">
        <f>VLOOKUP(E74,municípios!A:D,4,FALSE)</f>
        <v>0.65800000000000003</v>
      </c>
      <c r="I74" s="26" t="s">
        <v>5</v>
      </c>
      <c r="J74" s="26" t="s">
        <v>5</v>
      </c>
      <c r="K74" s="26" t="s">
        <v>4</v>
      </c>
      <c r="L74" s="26" t="s">
        <v>4</v>
      </c>
      <c r="M74" s="26" t="s">
        <v>4</v>
      </c>
      <c r="N74" s="26" t="s">
        <v>4</v>
      </c>
      <c r="O74" s="30" t="s">
        <v>988</v>
      </c>
      <c r="P74" s="26" t="s">
        <v>85</v>
      </c>
      <c r="Q74" s="30" t="s">
        <v>4906</v>
      </c>
      <c r="R74" s="10">
        <f t="shared" si="3"/>
        <v>1</v>
      </c>
      <c r="S74" s="10">
        <f t="shared" si="4"/>
        <v>1</v>
      </c>
      <c r="T74" s="10">
        <f t="shared" si="5"/>
        <v>1</v>
      </c>
    </row>
    <row r="75" spans="1:20" ht="87.75" customHeight="1" x14ac:dyDescent="0.25">
      <c r="A75" s="25">
        <v>259301</v>
      </c>
      <c r="B75" s="26" t="s">
        <v>338</v>
      </c>
      <c r="C75" s="26" t="s">
        <v>339</v>
      </c>
      <c r="D75" s="26" t="s">
        <v>254</v>
      </c>
      <c r="E75" s="25">
        <v>3108602</v>
      </c>
      <c r="F75" s="26" t="s">
        <v>340</v>
      </c>
      <c r="G75" s="26" t="str">
        <f>VLOOKUP(E75,municípios!A:D,3,FALSE)</f>
        <v>Região Intermediária de Montes Claros</v>
      </c>
      <c r="H75" s="26">
        <f>VLOOKUP(E75,municípios!A:D,4,FALSE)</f>
        <v>0.65600000000000003</v>
      </c>
      <c r="I75" s="26" t="s">
        <v>4</v>
      </c>
      <c r="J75" s="26" t="s">
        <v>4</v>
      </c>
      <c r="K75" s="26" t="s">
        <v>4</v>
      </c>
      <c r="L75" s="26" t="s">
        <v>4</v>
      </c>
      <c r="M75" s="26" t="s">
        <v>4</v>
      </c>
      <c r="N75" s="26" t="s">
        <v>4</v>
      </c>
      <c r="O75" s="30" t="s">
        <v>320</v>
      </c>
      <c r="P75" s="26" t="s">
        <v>85</v>
      </c>
      <c r="Q75" s="30" t="s">
        <v>4906</v>
      </c>
      <c r="R75" s="10">
        <f t="shared" si="3"/>
        <v>1</v>
      </c>
      <c r="S75" s="10">
        <f t="shared" si="4"/>
        <v>1</v>
      </c>
      <c r="T75" s="10">
        <f t="shared" si="5"/>
        <v>1</v>
      </c>
    </row>
    <row r="76" spans="1:20" ht="87.75" customHeight="1" x14ac:dyDescent="0.25">
      <c r="A76" s="25">
        <v>262120</v>
      </c>
      <c r="B76" s="26" t="s">
        <v>1312</v>
      </c>
      <c r="C76" s="26" t="s">
        <v>1313</v>
      </c>
      <c r="D76" s="26" t="s">
        <v>254</v>
      </c>
      <c r="E76" s="25">
        <v>3106200</v>
      </c>
      <c r="F76" s="26" t="s">
        <v>3</v>
      </c>
      <c r="G76" s="26" t="str">
        <f>VLOOKUP(E76,municípios!A:D,3,FALSE)</f>
        <v>Região Intermediária de Belo Horizonte</v>
      </c>
      <c r="H76" s="26">
        <f>VLOOKUP(E76,municípios!A:D,4,FALSE)</f>
        <v>0.81</v>
      </c>
      <c r="I76" s="26" t="s">
        <v>4</v>
      </c>
      <c r="J76" s="26" t="s">
        <v>4</v>
      </c>
      <c r="K76" s="26" t="s">
        <v>4</v>
      </c>
      <c r="L76" s="26" t="s">
        <v>5</v>
      </c>
      <c r="M76" s="26" t="s">
        <v>4</v>
      </c>
      <c r="N76" s="26" t="s">
        <v>4</v>
      </c>
      <c r="O76" s="27" t="s">
        <v>48</v>
      </c>
      <c r="P76" s="26" t="s">
        <v>85</v>
      </c>
      <c r="Q76" s="30" t="s">
        <v>5030</v>
      </c>
      <c r="R76" s="10">
        <f t="shared" si="3"/>
        <v>1</v>
      </c>
      <c r="S76" s="10">
        <f t="shared" si="4"/>
        <v>1</v>
      </c>
      <c r="T76" s="10">
        <f t="shared" si="5"/>
        <v>2</v>
      </c>
    </row>
    <row r="77" spans="1:20" ht="87.75" customHeight="1" x14ac:dyDescent="0.25">
      <c r="A77" s="25">
        <v>262218</v>
      </c>
      <c r="B77" s="26" t="s">
        <v>2000</v>
      </c>
      <c r="C77" s="26" t="s">
        <v>2001</v>
      </c>
      <c r="D77" s="26" t="s">
        <v>259</v>
      </c>
      <c r="E77" s="25">
        <v>3106200</v>
      </c>
      <c r="F77" s="26" t="s">
        <v>3</v>
      </c>
      <c r="G77" s="26" t="str">
        <f>VLOOKUP(E77,municípios!A:D,3,FALSE)</f>
        <v>Região Intermediária de Belo Horizonte</v>
      </c>
      <c r="H77" s="26">
        <f>VLOOKUP(E77,municípios!A:D,4,FALSE)</f>
        <v>0.81</v>
      </c>
      <c r="I77" s="26" t="s">
        <v>4</v>
      </c>
      <c r="J77" s="26" t="s">
        <v>4</v>
      </c>
      <c r="K77" s="26" t="s">
        <v>4</v>
      </c>
      <c r="L77" s="26" t="s">
        <v>5</v>
      </c>
      <c r="M77" s="26" t="s">
        <v>4</v>
      </c>
      <c r="N77" s="26" t="s">
        <v>5</v>
      </c>
      <c r="O77" s="30" t="s">
        <v>1996</v>
      </c>
      <c r="P77" s="26" t="s">
        <v>85</v>
      </c>
      <c r="Q77" s="30" t="s">
        <v>5030</v>
      </c>
      <c r="R77" s="10">
        <f t="shared" si="3"/>
        <v>1</v>
      </c>
      <c r="S77" s="10">
        <f t="shared" si="4"/>
        <v>1</v>
      </c>
      <c r="T77" s="10">
        <f t="shared" si="5"/>
        <v>1</v>
      </c>
    </row>
    <row r="78" spans="1:20" ht="87.75" customHeight="1" x14ac:dyDescent="0.25">
      <c r="A78" s="25">
        <v>238844</v>
      </c>
      <c r="B78" s="26" t="s">
        <v>1047</v>
      </c>
      <c r="C78" s="26" t="s">
        <v>1048</v>
      </c>
      <c r="D78" s="26" t="s">
        <v>254</v>
      </c>
      <c r="E78" s="25">
        <v>3104007</v>
      </c>
      <c r="F78" s="26" t="s">
        <v>990</v>
      </c>
      <c r="G78" s="26" t="str">
        <f>VLOOKUP(E78,municípios!A:D,3,FALSE)</f>
        <v>Região Intermediária de Uberaba</v>
      </c>
      <c r="H78" s="26">
        <f>VLOOKUP(E78,municípios!A:D,4,FALSE)</f>
        <v>0.77200000000000002</v>
      </c>
      <c r="I78" s="26" t="s">
        <v>4</v>
      </c>
      <c r="J78" s="26" t="s">
        <v>4</v>
      </c>
      <c r="K78" s="26" t="s">
        <v>4</v>
      </c>
      <c r="L78" s="26" t="s">
        <v>4</v>
      </c>
      <c r="M78" s="26" t="s">
        <v>4</v>
      </c>
      <c r="N78" s="26" t="s">
        <v>4</v>
      </c>
      <c r="O78" s="30" t="s">
        <v>1049</v>
      </c>
      <c r="P78" s="26" t="s">
        <v>85</v>
      </c>
      <c r="Q78" s="30" t="s">
        <v>4906</v>
      </c>
      <c r="R78" s="10">
        <f t="shared" si="3"/>
        <v>1</v>
      </c>
      <c r="S78" s="10">
        <f t="shared" si="4"/>
        <v>1</v>
      </c>
      <c r="T78" s="10">
        <f t="shared" si="5"/>
        <v>1</v>
      </c>
    </row>
    <row r="79" spans="1:20" ht="87.75" customHeight="1" x14ac:dyDescent="0.25">
      <c r="A79" s="25">
        <v>251797</v>
      </c>
      <c r="B79" s="26" t="s">
        <v>346</v>
      </c>
      <c r="C79" s="26" t="s">
        <v>347</v>
      </c>
      <c r="D79" s="26" t="s">
        <v>254</v>
      </c>
      <c r="E79" s="25">
        <v>3161007</v>
      </c>
      <c r="F79" s="26" t="s">
        <v>348</v>
      </c>
      <c r="G79" s="26" t="str">
        <f>VLOOKUP(E79,municípios!A:D,3,FALSE)</f>
        <v>Região Intermediária de Ipatinga</v>
      </c>
      <c r="H79" s="26">
        <f>VLOOKUP(E79,municípios!A:D,4,FALSE)</f>
        <v>0.69</v>
      </c>
      <c r="I79" s="26" t="s">
        <v>4</v>
      </c>
      <c r="J79" s="26" t="s">
        <v>5</v>
      </c>
      <c r="K79" s="26" t="s">
        <v>4</v>
      </c>
      <c r="L79" s="26" t="s">
        <v>4</v>
      </c>
      <c r="M79" s="26" t="s">
        <v>4</v>
      </c>
      <c r="N79" s="26" t="s">
        <v>5</v>
      </c>
      <c r="O79" s="30" t="s">
        <v>320</v>
      </c>
      <c r="P79" s="26" t="s">
        <v>85</v>
      </c>
      <c r="Q79" s="30" t="s">
        <v>5029</v>
      </c>
      <c r="R79" s="10">
        <f t="shared" si="3"/>
        <v>1</v>
      </c>
      <c r="S79" s="10">
        <f t="shared" si="4"/>
        <v>1</v>
      </c>
      <c r="T79" s="10">
        <f t="shared" si="5"/>
        <v>1</v>
      </c>
    </row>
    <row r="80" spans="1:20" ht="87.75" customHeight="1" x14ac:dyDescent="0.25">
      <c r="A80" s="26">
        <v>257958</v>
      </c>
      <c r="B80" s="26" t="s">
        <v>4931</v>
      </c>
      <c r="C80" s="26" t="s">
        <v>4932</v>
      </c>
      <c r="D80" s="26" t="s">
        <v>254</v>
      </c>
      <c r="E80" s="34">
        <v>3106200</v>
      </c>
      <c r="F80" s="26" t="s">
        <v>3</v>
      </c>
      <c r="G80" s="26" t="str">
        <f>VLOOKUP(E80,municípios!A:D,3,FALSE)</f>
        <v>Região Intermediária de Belo Horizonte</v>
      </c>
      <c r="H80" s="26">
        <f>VLOOKUP(E80,municípios!A:D,4,FALSE)</f>
        <v>0.81</v>
      </c>
      <c r="I80" s="26" t="s">
        <v>4</v>
      </c>
      <c r="J80" s="26" t="s">
        <v>4</v>
      </c>
      <c r="K80" s="26" t="s">
        <v>4</v>
      </c>
      <c r="L80" s="26" t="s">
        <v>4</v>
      </c>
      <c r="M80" s="26" t="s">
        <v>5</v>
      </c>
      <c r="N80" s="26" t="s">
        <v>5</v>
      </c>
      <c r="O80" s="26" t="s">
        <v>1535</v>
      </c>
      <c r="P80" s="26" t="s">
        <v>85</v>
      </c>
      <c r="Q80" s="30" t="s">
        <v>5028</v>
      </c>
      <c r="R80" s="10">
        <f t="shared" si="3"/>
        <v>1</v>
      </c>
      <c r="S80" s="10">
        <f t="shared" si="4"/>
        <v>1</v>
      </c>
      <c r="T80" s="10">
        <f t="shared" si="5"/>
        <v>1</v>
      </c>
    </row>
    <row r="81" spans="1:20" ht="87.75" customHeight="1" x14ac:dyDescent="0.25">
      <c r="A81" s="37">
        <v>275591</v>
      </c>
      <c r="B81" s="36" t="s">
        <v>1591</v>
      </c>
      <c r="C81" s="36" t="s">
        <v>501</v>
      </c>
      <c r="D81" s="36" t="s">
        <v>254</v>
      </c>
      <c r="E81" s="37">
        <v>3107406</v>
      </c>
      <c r="F81" s="36" t="s">
        <v>1592</v>
      </c>
      <c r="G81" s="26" t="str">
        <f>VLOOKUP(E81,municípios!A:D,3,FALSE)</f>
        <v>Região Intermediária de Divinópolis</v>
      </c>
      <c r="H81" s="26">
        <f>VLOOKUP(E81,municípios!A:D,4,FALSE)</f>
        <v>0.75</v>
      </c>
      <c r="I81" s="36" t="s">
        <v>5</v>
      </c>
      <c r="J81" s="36" t="s">
        <v>4</v>
      </c>
      <c r="K81" s="36" t="s">
        <v>4</v>
      </c>
      <c r="L81" s="36" t="s">
        <v>4</v>
      </c>
      <c r="M81" s="36" t="s">
        <v>4</v>
      </c>
      <c r="N81" s="36" t="s">
        <v>5</v>
      </c>
      <c r="O81" s="39">
        <v>82.89</v>
      </c>
      <c r="P81" s="26" t="s">
        <v>85</v>
      </c>
      <c r="Q81" s="30" t="s">
        <v>4906</v>
      </c>
      <c r="R81" s="10">
        <f t="shared" si="3"/>
        <v>1</v>
      </c>
      <c r="S81" s="10">
        <f t="shared" si="4"/>
        <v>2</v>
      </c>
      <c r="T81" s="10">
        <f t="shared" si="5"/>
        <v>2</v>
      </c>
    </row>
    <row r="82" spans="1:20" ht="87.75" customHeight="1" x14ac:dyDescent="0.25">
      <c r="A82" s="25">
        <v>274520</v>
      </c>
      <c r="B82" s="26" t="s">
        <v>821</v>
      </c>
      <c r="C82" s="26" t="s">
        <v>822</v>
      </c>
      <c r="D82" s="26" t="s">
        <v>254</v>
      </c>
      <c r="E82" s="25">
        <v>3118601</v>
      </c>
      <c r="F82" s="26" t="s">
        <v>69</v>
      </c>
      <c r="G82" s="26" t="str">
        <f>VLOOKUP(E82,municípios!A:D,3,FALSE)</f>
        <v>Região Intermediária de Belo Horizonte</v>
      </c>
      <c r="H82" s="26">
        <f>VLOOKUP(E82,municípios!A:D,4,FALSE)</f>
        <v>0.75600000000000001</v>
      </c>
      <c r="I82" s="26" t="s">
        <v>4</v>
      </c>
      <c r="J82" s="26" t="s">
        <v>4</v>
      </c>
      <c r="K82" s="26" t="s">
        <v>4</v>
      </c>
      <c r="L82" s="26" t="s">
        <v>4</v>
      </c>
      <c r="M82" s="26" t="s">
        <v>4</v>
      </c>
      <c r="N82" s="26" t="s">
        <v>4</v>
      </c>
      <c r="O82" s="30" t="s">
        <v>812</v>
      </c>
      <c r="P82" s="26" t="s">
        <v>85</v>
      </c>
      <c r="Q82" s="30" t="s">
        <v>5003</v>
      </c>
      <c r="R82" s="10">
        <f t="shared" si="3"/>
        <v>1</v>
      </c>
      <c r="S82" s="10">
        <f t="shared" si="4"/>
        <v>1</v>
      </c>
      <c r="T82" s="10">
        <f t="shared" si="5"/>
        <v>1</v>
      </c>
    </row>
    <row r="83" spans="1:20" ht="87.75" customHeight="1" x14ac:dyDescent="0.25">
      <c r="A83" s="25">
        <v>276431</v>
      </c>
      <c r="B83" s="26" t="s">
        <v>1540</v>
      </c>
      <c r="C83" s="26" t="s">
        <v>1541</v>
      </c>
      <c r="D83" s="26" t="s">
        <v>254</v>
      </c>
      <c r="E83" s="25">
        <v>3170701</v>
      </c>
      <c r="F83" s="26" t="s">
        <v>1542</v>
      </c>
      <c r="G83" s="26" t="str">
        <f>VLOOKUP(E83,municípios!A:D,3,FALSE)</f>
        <v>Região Intermediária de Varginha</v>
      </c>
      <c r="H83" s="26">
        <f>VLOOKUP(E83,municípios!A:D,4,FALSE)</f>
        <v>0.77800000000000002</v>
      </c>
      <c r="I83" s="26" t="s">
        <v>4</v>
      </c>
      <c r="J83" s="26" t="s">
        <v>5</v>
      </c>
      <c r="K83" s="26" t="s">
        <v>4</v>
      </c>
      <c r="L83" s="26" t="s">
        <v>4</v>
      </c>
      <c r="M83" s="26" t="s">
        <v>4</v>
      </c>
      <c r="N83" s="26" t="s">
        <v>5</v>
      </c>
      <c r="O83" s="32">
        <v>83.332999999999998</v>
      </c>
      <c r="P83" s="26" t="s">
        <v>85</v>
      </c>
      <c r="Q83" s="30" t="s">
        <v>4906</v>
      </c>
      <c r="R83" s="10">
        <f t="shared" si="3"/>
        <v>1</v>
      </c>
      <c r="S83" s="10">
        <f t="shared" si="4"/>
        <v>1</v>
      </c>
      <c r="T83" s="10">
        <f t="shared" si="5"/>
        <v>1</v>
      </c>
    </row>
    <row r="84" spans="1:20" ht="87.75" customHeight="1" x14ac:dyDescent="0.25">
      <c r="A84" s="25">
        <v>260805</v>
      </c>
      <c r="B84" s="26" t="s">
        <v>726</v>
      </c>
      <c r="C84" s="26" t="s">
        <v>727</v>
      </c>
      <c r="D84" s="26" t="s">
        <v>254</v>
      </c>
      <c r="E84" s="25">
        <v>3146107</v>
      </c>
      <c r="F84" s="26" t="s">
        <v>640</v>
      </c>
      <c r="G84" s="26" t="str">
        <f>VLOOKUP(E84,municípios!A:D,3,FALSE)</f>
        <v>Região Intermediária de Belo Horizonte</v>
      </c>
      <c r="H84" s="26">
        <f>VLOOKUP(E84,municípios!A:D,4,FALSE)</f>
        <v>0.74099999999999999</v>
      </c>
      <c r="I84" s="26" t="s">
        <v>4</v>
      </c>
      <c r="J84" s="26" t="s">
        <v>4</v>
      </c>
      <c r="K84" s="26" t="s">
        <v>4</v>
      </c>
      <c r="L84" s="26" t="s">
        <v>4</v>
      </c>
      <c r="M84" s="26" t="s">
        <v>4</v>
      </c>
      <c r="N84" s="26" t="s">
        <v>4</v>
      </c>
      <c r="O84" s="30" t="s">
        <v>63</v>
      </c>
      <c r="P84" s="26" t="s">
        <v>85</v>
      </c>
      <c r="Q84" s="30" t="s">
        <v>5003</v>
      </c>
      <c r="R84" s="10">
        <f t="shared" si="3"/>
        <v>1</v>
      </c>
      <c r="S84" s="10">
        <f t="shared" si="4"/>
        <v>1</v>
      </c>
      <c r="T84" s="10">
        <f t="shared" si="5"/>
        <v>1</v>
      </c>
    </row>
    <row r="85" spans="1:20" ht="87.75" customHeight="1" x14ac:dyDescent="0.25">
      <c r="A85" s="25">
        <v>262541</v>
      </c>
      <c r="B85" s="26" t="s">
        <v>728</v>
      </c>
      <c r="C85" s="26" t="s">
        <v>729</v>
      </c>
      <c r="D85" s="26" t="s">
        <v>254</v>
      </c>
      <c r="E85" s="25">
        <v>3125101</v>
      </c>
      <c r="F85" s="26" t="s">
        <v>730</v>
      </c>
      <c r="G85" s="26" t="str">
        <f>VLOOKUP(E85,municípios!A:D,3,FALSE)</f>
        <v>Região Intermediária de Pouso Alegre</v>
      </c>
      <c r="H85" s="26">
        <f>VLOOKUP(E85,municípios!A:D,4,FALSE)</f>
        <v>0.73199999999999998</v>
      </c>
      <c r="I85" s="26" t="s">
        <v>4</v>
      </c>
      <c r="J85" s="26" t="s">
        <v>4</v>
      </c>
      <c r="K85" s="26" t="s">
        <v>4</v>
      </c>
      <c r="L85" s="26" t="s">
        <v>4</v>
      </c>
      <c r="M85" s="26" t="s">
        <v>4</v>
      </c>
      <c r="N85" s="26" t="s">
        <v>4</v>
      </c>
      <c r="O85" s="30" t="s">
        <v>731</v>
      </c>
      <c r="P85" s="26" t="s">
        <v>85</v>
      </c>
      <c r="Q85" s="30" t="s">
        <v>4906</v>
      </c>
      <c r="R85" s="10">
        <f t="shared" si="3"/>
        <v>1</v>
      </c>
      <c r="S85" s="10">
        <f t="shared" si="4"/>
        <v>1</v>
      </c>
      <c r="T85" s="10">
        <f t="shared" si="5"/>
        <v>1</v>
      </c>
    </row>
    <row r="86" spans="1:20" ht="87.75" customHeight="1" x14ac:dyDescent="0.25">
      <c r="A86" s="25">
        <v>245117</v>
      </c>
      <c r="B86" s="26" t="s">
        <v>1419</v>
      </c>
      <c r="C86" s="26" t="s">
        <v>1420</v>
      </c>
      <c r="D86" s="26" t="s">
        <v>254</v>
      </c>
      <c r="E86" s="25">
        <v>3118304</v>
      </c>
      <c r="F86" s="26" t="s">
        <v>1421</v>
      </c>
      <c r="G86" s="26" t="str">
        <f>VLOOKUP(E86,municípios!A:D,3,FALSE)</f>
        <v>Região Intermediária de Barbacena</v>
      </c>
      <c r="H86" s="26">
        <f>VLOOKUP(E86,municípios!A:D,4,FALSE)</f>
        <v>0.76100000000000001</v>
      </c>
      <c r="I86" s="26" t="s">
        <v>4</v>
      </c>
      <c r="J86" s="26" t="s">
        <v>4</v>
      </c>
      <c r="K86" s="26" t="s">
        <v>4</v>
      </c>
      <c r="L86" s="26" t="s">
        <v>4</v>
      </c>
      <c r="M86" s="26" t="s">
        <v>4</v>
      </c>
      <c r="N86" s="26" t="s">
        <v>4</v>
      </c>
      <c r="O86" s="30" t="s">
        <v>1422</v>
      </c>
      <c r="P86" s="26" t="s">
        <v>85</v>
      </c>
      <c r="Q86" s="30" t="s">
        <v>4906</v>
      </c>
      <c r="R86" s="10">
        <f t="shared" si="3"/>
        <v>1</v>
      </c>
      <c r="S86" s="10">
        <f t="shared" si="4"/>
        <v>1</v>
      </c>
      <c r="T86" s="10">
        <f t="shared" si="5"/>
        <v>1</v>
      </c>
    </row>
    <row r="87" spans="1:20" ht="87.75" customHeight="1" x14ac:dyDescent="0.25">
      <c r="A87" s="25">
        <v>260539</v>
      </c>
      <c r="B87" s="26" t="s">
        <v>507</v>
      </c>
      <c r="C87" s="26" t="s">
        <v>508</v>
      </c>
      <c r="D87" s="26" t="s">
        <v>254</v>
      </c>
      <c r="E87" s="25">
        <v>3110707</v>
      </c>
      <c r="F87" s="26" t="s">
        <v>509</v>
      </c>
      <c r="G87" s="26" t="str">
        <f>VLOOKUP(E87,municípios!A:D,3,FALSE)</f>
        <v>Região Intermediária de Varginha</v>
      </c>
      <c r="H87" s="26">
        <f>VLOOKUP(E87,municípios!A:D,4,FALSE)</f>
        <v>0.69899999999999995</v>
      </c>
      <c r="I87" s="26" t="s">
        <v>4</v>
      </c>
      <c r="J87" s="26" t="s">
        <v>4</v>
      </c>
      <c r="K87" s="26" t="s">
        <v>4</v>
      </c>
      <c r="L87" s="26" t="s">
        <v>4</v>
      </c>
      <c r="M87" s="26" t="s">
        <v>4</v>
      </c>
      <c r="N87" s="26" t="s">
        <v>4</v>
      </c>
      <c r="O87" s="30" t="s">
        <v>504</v>
      </c>
      <c r="P87" s="26" t="s">
        <v>85</v>
      </c>
      <c r="Q87" s="30" t="s">
        <v>4906</v>
      </c>
      <c r="R87" s="10">
        <f t="shared" si="3"/>
        <v>1</v>
      </c>
      <c r="S87" s="10">
        <f t="shared" si="4"/>
        <v>1</v>
      </c>
      <c r="T87" s="10">
        <f t="shared" si="5"/>
        <v>1</v>
      </c>
    </row>
    <row r="88" spans="1:20" ht="87.75" customHeight="1" x14ac:dyDescent="0.25">
      <c r="A88" s="25">
        <v>255002</v>
      </c>
      <c r="B88" s="26" t="s">
        <v>716</v>
      </c>
      <c r="C88" s="26" t="s">
        <v>717</v>
      </c>
      <c r="D88" s="26" t="s">
        <v>254</v>
      </c>
      <c r="E88" s="25">
        <v>3105608</v>
      </c>
      <c r="F88" s="26" t="s">
        <v>718</v>
      </c>
      <c r="G88" s="26" t="str">
        <f>VLOOKUP(E88,municípios!A:D,3,FALSE)</f>
        <v>Região Intermediária de Barbacena</v>
      </c>
      <c r="H88" s="26">
        <f>VLOOKUP(E88,municípios!A:D,4,FALSE)</f>
        <v>0.76900000000000002</v>
      </c>
      <c r="I88" s="26" t="s">
        <v>4</v>
      </c>
      <c r="J88" s="26" t="s">
        <v>4</v>
      </c>
      <c r="K88" s="26" t="s">
        <v>4</v>
      </c>
      <c r="L88" s="26" t="s">
        <v>4</v>
      </c>
      <c r="M88" s="26" t="s">
        <v>4</v>
      </c>
      <c r="N88" s="26" t="s">
        <v>4</v>
      </c>
      <c r="O88" s="30" t="s">
        <v>719</v>
      </c>
      <c r="P88" s="26" t="s">
        <v>85</v>
      </c>
      <c r="Q88" s="30" t="s">
        <v>4906</v>
      </c>
      <c r="R88" s="10">
        <f t="shared" si="3"/>
        <v>1</v>
      </c>
      <c r="S88" s="10">
        <f t="shared" si="4"/>
        <v>1</v>
      </c>
      <c r="T88" s="10">
        <f t="shared" si="5"/>
        <v>1</v>
      </c>
    </row>
    <row r="89" spans="1:20" ht="87.75" customHeight="1" x14ac:dyDescent="0.25">
      <c r="A89" s="25">
        <v>240416</v>
      </c>
      <c r="B89" s="26" t="s">
        <v>1877</v>
      </c>
      <c r="C89" s="26" t="s">
        <v>1878</v>
      </c>
      <c r="D89" s="26" t="s">
        <v>254</v>
      </c>
      <c r="E89" s="25">
        <v>3170107</v>
      </c>
      <c r="F89" s="26" t="s">
        <v>287</v>
      </c>
      <c r="G89" s="26" t="str">
        <f>VLOOKUP(E89,municípios!A:D,3,FALSE)</f>
        <v>Região Intermediária de Uberaba</v>
      </c>
      <c r="H89" s="26">
        <f>VLOOKUP(E89,municípios!A:D,4,FALSE)</f>
        <v>0.77200000000000002</v>
      </c>
      <c r="I89" s="26" t="s">
        <v>4</v>
      </c>
      <c r="J89" s="26" t="s">
        <v>4</v>
      </c>
      <c r="K89" s="26" t="s">
        <v>4</v>
      </c>
      <c r="L89" s="26" t="s">
        <v>4</v>
      </c>
      <c r="M89" s="26" t="s">
        <v>4</v>
      </c>
      <c r="N89" s="26" t="s">
        <v>4</v>
      </c>
      <c r="O89" s="30" t="s">
        <v>1879</v>
      </c>
      <c r="P89" s="26" t="s">
        <v>85</v>
      </c>
      <c r="Q89" s="30" t="s">
        <v>4906</v>
      </c>
      <c r="R89" s="10">
        <f t="shared" si="3"/>
        <v>1</v>
      </c>
      <c r="S89" s="10">
        <f t="shared" si="4"/>
        <v>1</v>
      </c>
      <c r="T89" s="10">
        <f t="shared" si="5"/>
        <v>1</v>
      </c>
    </row>
    <row r="90" spans="1:20" ht="87.75" customHeight="1" x14ac:dyDescent="0.25">
      <c r="A90" s="26">
        <v>261244</v>
      </c>
      <c r="B90" s="26" t="s">
        <v>4945</v>
      </c>
      <c r="C90" s="26" t="s">
        <v>4946</v>
      </c>
      <c r="D90" s="26" t="s">
        <v>254</v>
      </c>
      <c r="E90" s="34">
        <v>3106804</v>
      </c>
      <c r="F90" s="26" t="s">
        <v>4244</v>
      </c>
      <c r="G90" s="26" t="str">
        <f>VLOOKUP(E90,municípios!A:D,3,FALSE)</f>
        <v>Região Intermediária de Juíz de Fora</v>
      </c>
      <c r="H90" s="26">
        <f>VLOOKUP(E90,municípios!A:D,4,FALSE)</f>
        <v>0.62</v>
      </c>
      <c r="I90" s="26" t="s">
        <v>5</v>
      </c>
      <c r="J90" s="26" t="s">
        <v>4</v>
      </c>
      <c r="K90" s="26" t="s">
        <v>4</v>
      </c>
      <c r="L90" s="26" t="s">
        <v>4</v>
      </c>
      <c r="M90" s="26" t="s">
        <v>4</v>
      </c>
      <c r="N90" s="26" t="s">
        <v>5</v>
      </c>
      <c r="O90" s="26">
        <v>93.375</v>
      </c>
      <c r="P90" s="26" t="s">
        <v>85</v>
      </c>
      <c r="Q90" s="30" t="s">
        <v>4908</v>
      </c>
      <c r="R90" s="10">
        <f t="shared" si="3"/>
        <v>1</v>
      </c>
      <c r="S90" s="10">
        <f t="shared" si="4"/>
        <v>1</v>
      </c>
      <c r="T90" s="10">
        <f t="shared" si="5"/>
        <v>1</v>
      </c>
    </row>
    <row r="91" spans="1:20" ht="87.75" customHeight="1" x14ac:dyDescent="0.25">
      <c r="A91" s="25">
        <v>271767</v>
      </c>
      <c r="B91" s="26" t="s">
        <v>799</v>
      </c>
      <c r="C91" s="26" t="s">
        <v>800</v>
      </c>
      <c r="D91" s="26" t="s">
        <v>254</v>
      </c>
      <c r="E91" s="25">
        <v>3118601</v>
      </c>
      <c r="F91" s="26" t="s">
        <v>69</v>
      </c>
      <c r="G91" s="26" t="str">
        <f>VLOOKUP(E91,municípios!A:D,3,FALSE)</f>
        <v>Região Intermediária de Belo Horizonte</v>
      </c>
      <c r="H91" s="26">
        <f>VLOOKUP(E91,municípios!A:D,4,FALSE)</f>
        <v>0.75600000000000001</v>
      </c>
      <c r="I91" s="26" t="s">
        <v>4</v>
      </c>
      <c r="J91" s="26" t="s">
        <v>4</v>
      </c>
      <c r="K91" s="26" t="s">
        <v>4</v>
      </c>
      <c r="L91" s="26" t="s">
        <v>4</v>
      </c>
      <c r="M91" s="26" t="s">
        <v>4</v>
      </c>
      <c r="N91" s="26" t="s">
        <v>4</v>
      </c>
      <c r="O91" s="30" t="s">
        <v>801</v>
      </c>
      <c r="P91" s="26" t="s">
        <v>85</v>
      </c>
      <c r="Q91" s="30" t="s">
        <v>5003</v>
      </c>
      <c r="R91" s="10">
        <f t="shared" si="3"/>
        <v>1</v>
      </c>
      <c r="S91" s="10">
        <f t="shared" si="4"/>
        <v>1</v>
      </c>
      <c r="T91" s="10">
        <f t="shared" si="5"/>
        <v>1</v>
      </c>
    </row>
    <row r="92" spans="1:20" ht="87.75" customHeight="1" x14ac:dyDescent="0.25">
      <c r="A92" s="25">
        <v>275966</v>
      </c>
      <c r="B92" s="26" t="s">
        <v>807</v>
      </c>
      <c r="C92" s="26" t="s">
        <v>808</v>
      </c>
      <c r="D92" s="26" t="s">
        <v>254</v>
      </c>
      <c r="E92" s="25">
        <v>3118601</v>
      </c>
      <c r="F92" s="26" t="s">
        <v>809</v>
      </c>
      <c r="G92" s="26" t="str">
        <f>VLOOKUP(E92,municípios!A:D,3,FALSE)</f>
        <v>Região Intermediária de Belo Horizonte</v>
      </c>
      <c r="H92" s="26">
        <f>VLOOKUP(E92,municípios!A:D,4,FALSE)</f>
        <v>0.75600000000000001</v>
      </c>
      <c r="I92" s="26" t="s">
        <v>4</v>
      </c>
      <c r="J92" s="26" t="s">
        <v>4</v>
      </c>
      <c r="K92" s="26" t="s">
        <v>4</v>
      </c>
      <c r="L92" s="26" t="s">
        <v>4</v>
      </c>
      <c r="M92" s="26" t="s">
        <v>4</v>
      </c>
      <c r="N92" s="26" t="s">
        <v>5</v>
      </c>
      <c r="O92" s="30" t="s">
        <v>801</v>
      </c>
      <c r="P92" s="26" t="s">
        <v>85</v>
      </c>
      <c r="Q92" s="30" t="s">
        <v>5003</v>
      </c>
      <c r="R92" s="10">
        <f t="shared" si="3"/>
        <v>1</v>
      </c>
      <c r="S92" s="10">
        <f t="shared" si="4"/>
        <v>1</v>
      </c>
      <c r="T92" s="10">
        <f t="shared" si="5"/>
        <v>1</v>
      </c>
    </row>
    <row r="93" spans="1:20" ht="87.75" customHeight="1" x14ac:dyDescent="0.25">
      <c r="A93" s="25">
        <v>270202</v>
      </c>
      <c r="B93" s="26" t="s">
        <v>1567</v>
      </c>
      <c r="C93" s="26" t="s">
        <v>1568</v>
      </c>
      <c r="D93" s="26" t="s">
        <v>254</v>
      </c>
      <c r="E93" s="25">
        <v>3147006</v>
      </c>
      <c r="F93" s="26" t="s">
        <v>1569</v>
      </c>
      <c r="G93" s="26" t="str">
        <f>VLOOKUP(E93,municípios!A:D,3,FALSE)</f>
        <v>Região Intermediária de Patos de Minas</v>
      </c>
      <c r="H93" s="26">
        <f>VLOOKUP(E93,municípios!A:D,4,FALSE)</f>
        <v>0.74399999999999999</v>
      </c>
      <c r="I93" s="26" t="s">
        <v>4</v>
      </c>
      <c r="J93" s="26" t="s">
        <v>4</v>
      </c>
      <c r="K93" s="26" t="s">
        <v>4</v>
      </c>
      <c r="L93" s="26" t="s">
        <v>4</v>
      </c>
      <c r="M93" s="26" t="s">
        <v>4</v>
      </c>
      <c r="N93" s="26" t="s">
        <v>5</v>
      </c>
      <c r="O93" s="30" t="s">
        <v>1570</v>
      </c>
      <c r="P93" s="26" t="s">
        <v>85</v>
      </c>
      <c r="Q93" s="30" t="s">
        <v>4906</v>
      </c>
      <c r="R93" s="10">
        <f t="shared" si="3"/>
        <v>1</v>
      </c>
      <c r="S93" s="10">
        <f t="shared" si="4"/>
        <v>1</v>
      </c>
      <c r="T93" s="10">
        <f t="shared" si="5"/>
        <v>1</v>
      </c>
    </row>
    <row r="94" spans="1:20" ht="87.75" customHeight="1" x14ac:dyDescent="0.25">
      <c r="A94" s="25">
        <v>275171</v>
      </c>
      <c r="B94" s="26" t="s">
        <v>1348</v>
      </c>
      <c r="C94" s="26" t="s">
        <v>1349</v>
      </c>
      <c r="D94" s="26" t="s">
        <v>254</v>
      </c>
      <c r="E94" s="25">
        <v>3110608</v>
      </c>
      <c r="F94" s="26" t="s">
        <v>1350</v>
      </c>
      <c r="G94" s="26" t="str">
        <f>VLOOKUP(E94,municípios!A:D,3,FALSE)</f>
        <v>Região Intermediária de Pouso Alegre</v>
      </c>
      <c r="H94" s="26">
        <f>VLOOKUP(E94,municípios!A:D,4,FALSE)</f>
        <v>0.751</v>
      </c>
      <c r="I94" s="26" t="s">
        <v>5</v>
      </c>
      <c r="J94" s="26" t="s">
        <v>4</v>
      </c>
      <c r="K94" s="26" t="s">
        <v>4</v>
      </c>
      <c r="L94" s="26" t="s">
        <v>4</v>
      </c>
      <c r="M94" s="26" t="s">
        <v>4</v>
      </c>
      <c r="N94" s="26" t="s">
        <v>5</v>
      </c>
      <c r="O94" s="30" t="s">
        <v>1351</v>
      </c>
      <c r="P94" s="26" t="s">
        <v>85</v>
      </c>
      <c r="Q94" s="30" t="s">
        <v>4908</v>
      </c>
      <c r="R94" s="10">
        <f t="shared" si="3"/>
        <v>1</v>
      </c>
      <c r="S94" s="10">
        <f t="shared" si="4"/>
        <v>1</v>
      </c>
      <c r="T94" s="10">
        <f t="shared" si="5"/>
        <v>1</v>
      </c>
    </row>
    <row r="95" spans="1:20" ht="87.75" customHeight="1" x14ac:dyDescent="0.25">
      <c r="A95" s="25">
        <v>250691</v>
      </c>
      <c r="B95" s="26" t="s">
        <v>505</v>
      </c>
      <c r="C95" s="26" t="s">
        <v>506</v>
      </c>
      <c r="D95" s="26" t="s">
        <v>275</v>
      </c>
      <c r="E95" s="25">
        <v>3170206</v>
      </c>
      <c r="F95" s="26" t="s">
        <v>428</v>
      </c>
      <c r="G95" s="26" t="str">
        <f>VLOOKUP(E95,municípios!A:D,3,FALSE)</f>
        <v>Região Intermediária de Uberlândia</v>
      </c>
      <c r="H95" s="26">
        <f>VLOOKUP(E95,municípios!A:D,4,FALSE)</f>
        <v>0.78900000000000003</v>
      </c>
      <c r="I95" s="26" t="s">
        <v>4</v>
      </c>
      <c r="J95" s="26" t="s">
        <v>4</v>
      </c>
      <c r="K95" s="26" t="s">
        <v>4</v>
      </c>
      <c r="L95" s="26" t="s">
        <v>4</v>
      </c>
      <c r="M95" s="26" t="s">
        <v>4</v>
      </c>
      <c r="N95" s="26" t="s">
        <v>4</v>
      </c>
      <c r="O95" s="30" t="s">
        <v>504</v>
      </c>
      <c r="P95" s="26" t="s">
        <v>85</v>
      </c>
      <c r="Q95" s="30" t="s">
        <v>4906</v>
      </c>
      <c r="R95" s="10">
        <f t="shared" si="3"/>
        <v>1</v>
      </c>
      <c r="S95" s="10">
        <f t="shared" si="4"/>
        <v>1</v>
      </c>
      <c r="T95" s="10">
        <f t="shared" si="5"/>
        <v>1</v>
      </c>
    </row>
    <row r="96" spans="1:20" ht="87.75" customHeight="1" x14ac:dyDescent="0.25">
      <c r="A96" s="25">
        <v>261544</v>
      </c>
      <c r="B96" s="26" t="s">
        <v>722</v>
      </c>
      <c r="C96" s="26" t="s">
        <v>723</v>
      </c>
      <c r="D96" s="26" t="s">
        <v>254</v>
      </c>
      <c r="E96" s="25">
        <v>3131307</v>
      </c>
      <c r="F96" s="26" t="s">
        <v>388</v>
      </c>
      <c r="G96" s="26" t="str">
        <f>VLOOKUP(E96,municípios!A:D,3,FALSE)</f>
        <v>Região Intermediária de Ipatinga</v>
      </c>
      <c r="H96" s="26">
        <f>VLOOKUP(E96,municípios!A:D,4,FALSE)</f>
        <v>0.77100000000000002</v>
      </c>
      <c r="I96" s="26" t="s">
        <v>4</v>
      </c>
      <c r="J96" s="26" t="s">
        <v>4</v>
      </c>
      <c r="K96" s="26" t="s">
        <v>4</v>
      </c>
      <c r="L96" s="26" t="s">
        <v>4</v>
      </c>
      <c r="M96" s="26" t="s">
        <v>4</v>
      </c>
      <c r="N96" s="26" t="s">
        <v>5</v>
      </c>
      <c r="O96" s="30" t="s">
        <v>63</v>
      </c>
      <c r="P96" s="26" t="s">
        <v>85</v>
      </c>
      <c r="Q96" s="30" t="s">
        <v>4906</v>
      </c>
      <c r="R96" s="10">
        <f t="shared" si="3"/>
        <v>1</v>
      </c>
      <c r="S96" s="10">
        <f t="shared" si="4"/>
        <v>1</v>
      </c>
      <c r="T96" s="10">
        <f t="shared" si="5"/>
        <v>1</v>
      </c>
    </row>
    <row r="97" spans="1:20" ht="87.75" customHeight="1" x14ac:dyDescent="0.25">
      <c r="A97" s="25">
        <v>268556</v>
      </c>
      <c r="B97" s="26" t="s">
        <v>797</v>
      </c>
      <c r="C97" s="26" t="s">
        <v>798</v>
      </c>
      <c r="D97" s="26" t="s">
        <v>254</v>
      </c>
      <c r="E97" s="25">
        <v>3168606</v>
      </c>
      <c r="F97" s="26" t="s">
        <v>203</v>
      </c>
      <c r="G97" s="26" t="str">
        <f>VLOOKUP(E97,municípios!A:D,3,FALSE)</f>
        <v>Região Intermediária de Teófilo Otoni</v>
      </c>
      <c r="H97" s="26">
        <f>VLOOKUP(E97,municípios!A:D,4,FALSE)</f>
        <v>0.70099999999999996</v>
      </c>
      <c r="I97" s="26" t="s">
        <v>4</v>
      </c>
      <c r="J97" s="26" t="s">
        <v>5</v>
      </c>
      <c r="K97" s="26" t="s">
        <v>4</v>
      </c>
      <c r="L97" s="26" t="s">
        <v>4</v>
      </c>
      <c r="M97" s="26" t="s">
        <v>4</v>
      </c>
      <c r="N97" s="26" t="s">
        <v>5</v>
      </c>
      <c r="O97" s="30" t="s">
        <v>243</v>
      </c>
      <c r="P97" s="26" t="s">
        <v>85</v>
      </c>
      <c r="Q97" s="30" t="s">
        <v>4906</v>
      </c>
      <c r="R97" s="10">
        <f t="shared" si="3"/>
        <v>1</v>
      </c>
      <c r="S97" s="10">
        <f t="shared" si="4"/>
        <v>1</v>
      </c>
      <c r="T97" s="10">
        <f t="shared" si="5"/>
        <v>1</v>
      </c>
    </row>
    <row r="98" spans="1:20" ht="87.75" customHeight="1" x14ac:dyDescent="0.25">
      <c r="A98" s="25">
        <v>262434</v>
      </c>
      <c r="B98" s="26" t="s">
        <v>1215</v>
      </c>
      <c r="C98" s="26" t="s">
        <v>1216</v>
      </c>
      <c r="D98" s="26" t="s">
        <v>254</v>
      </c>
      <c r="E98" s="25">
        <v>3106200</v>
      </c>
      <c r="F98" s="26" t="s">
        <v>1217</v>
      </c>
      <c r="G98" s="26" t="str">
        <f>VLOOKUP(E98,municípios!A:D,3,FALSE)</f>
        <v>Região Intermediária de Belo Horizonte</v>
      </c>
      <c r="H98" s="26">
        <f>VLOOKUP(E98,municípios!A:D,4,FALSE)</f>
        <v>0.81</v>
      </c>
      <c r="I98" s="26" t="s">
        <v>5</v>
      </c>
      <c r="J98" s="26" t="s">
        <v>5</v>
      </c>
      <c r="K98" s="26" t="s">
        <v>4</v>
      </c>
      <c r="L98" s="26" t="s">
        <v>4</v>
      </c>
      <c r="M98" s="26" t="s">
        <v>4</v>
      </c>
      <c r="N98" s="26" t="s">
        <v>5</v>
      </c>
      <c r="O98" s="30" t="s">
        <v>1214</v>
      </c>
      <c r="P98" s="26" t="s">
        <v>85</v>
      </c>
      <c r="Q98" s="30" t="s">
        <v>4908</v>
      </c>
      <c r="R98" s="10">
        <f t="shared" si="3"/>
        <v>1</v>
      </c>
      <c r="S98" s="10">
        <f t="shared" si="4"/>
        <v>1</v>
      </c>
      <c r="T98" s="10">
        <f t="shared" si="5"/>
        <v>1</v>
      </c>
    </row>
    <row r="99" spans="1:20" ht="87.75" customHeight="1" x14ac:dyDescent="0.25">
      <c r="A99" s="25">
        <v>276211</v>
      </c>
      <c r="B99" s="26" t="s">
        <v>1450</v>
      </c>
      <c r="C99" s="26" t="s">
        <v>1451</v>
      </c>
      <c r="D99" s="26" t="s">
        <v>254</v>
      </c>
      <c r="E99" s="25">
        <v>3148004</v>
      </c>
      <c r="F99" s="26" t="s">
        <v>1452</v>
      </c>
      <c r="G99" s="26" t="str">
        <f>VLOOKUP(E99,municípios!A:D,3,FALSE)</f>
        <v>Região Intermediária de Patos de Minas</v>
      </c>
      <c r="H99" s="26">
        <f>VLOOKUP(E99,municípios!A:D,4,FALSE)</f>
        <v>0.76500000000000001</v>
      </c>
      <c r="I99" s="26" t="s">
        <v>4</v>
      </c>
      <c r="J99" s="26" t="s">
        <v>5</v>
      </c>
      <c r="K99" s="26" t="s">
        <v>4</v>
      </c>
      <c r="L99" s="26" t="s">
        <v>4</v>
      </c>
      <c r="M99" s="26" t="s">
        <v>4</v>
      </c>
      <c r="N99" s="26" t="s">
        <v>5</v>
      </c>
      <c r="O99" s="30" t="s">
        <v>1453</v>
      </c>
      <c r="P99" s="26" t="s">
        <v>85</v>
      </c>
      <c r="Q99" s="30" t="s">
        <v>4906</v>
      </c>
      <c r="R99" s="10">
        <f t="shared" si="3"/>
        <v>1</v>
      </c>
      <c r="S99" s="10">
        <f t="shared" si="4"/>
        <v>1</v>
      </c>
      <c r="T99" s="10">
        <f t="shared" si="5"/>
        <v>1</v>
      </c>
    </row>
    <row r="100" spans="1:20" ht="87.75" customHeight="1" x14ac:dyDescent="0.25">
      <c r="A100" s="25">
        <v>258869</v>
      </c>
      <c r="B100" s="26" t="s">
        <v>1442</v>
      </c>
      <c r="C100" s="26" t="s">
        <v>1443</v>
      </c>
      <c r="D100" s="26" t="s">
        <v>254</v>
      </c>
      <c r="E100" s="25">
        <v>3118304</v>
      </c>
      <c r="F100" s="26" t="s">
        <v>328</v>
      </c>
      <c r="G100" s="26" t="str">
        <f>VLOOKUP(E100,municípios!A:D,3,FALSE)</f>
        <v>Região Intermediária de Barbacena</v>
      </c>
      <c r="H100" s="26">
        <f>VLOOKUP(E100,municípios!A:D,4,FALSE)</f>
        <v>0.76100000000000001</v>
      </c>
      <c r="I100" s="26" t="s">
        <v>4</v>
      </c>
      <c r="J100" s="26" t="s">
        <v>4</v>
      </c>
      <c r="K100" s="26" t="s">
        <v>4</v>
      </c>
      <c r="L100" s="26" t="s">
        <v>5</v>
      </c>
      <c r="M100" s="26" t="s">
        <v>4</v>
      </c>
      <c r="N100" s="26" t="s">
        <v>5</v>
      </c>
      <c r="O100" s="30" t="s">
        <v>1441</v>
      </c>
      <c r="P100" s="26" t="s">
        <v>85</v>
      </c>
      <c r="Q100" s="30" t="s">
        <v>5030</v>
      </c>
      <c r="R100" s="10">
        <f t="shared" si="3"/>
        <v>1</v>
      </c>
      <c r="S100" s="10">
        <f t="shared" si="4"/>
        <v>1</v>
      </c>
      <c r="T100" s="10">
        <f t="shared" si="5"/>
        <v>1</v>
      </c>
    </row>
    <row r="101" spans="1:20" ht="87.75" customHeight="1" x14ac:dyDescent="0.25">
      <c r="A101" s="25">
        <v>266281</v>
      </c>
      <c r="B101" s="26" t="s">
        <v>2191</v>
      </c>
      <c r="C101" s="26" t="s">
        <v>2192</v>
      </c>
      <c r="D101" s="26" t="s">
        <v>254</v>
      </c>
      <c r="E101" s="25">
        <v>3168606</v>
      </c>
      <c r="F101" s="26" t="s">
        <v>2193</v>
      </c>
      <c r="G101" s="26" t="str">
        <f>VLOOKUP(E101,municípios!A:D,3,FALSE)</f>
        <v>Região Intermediária de Teófilo Otoni</v>
      </c>
      <c r="H101" s="26">
        <f>VLOOKUP(E101,municípios!A:D,4,FALSE)</f>
        <v>0.70099999999999996</v>
      </c>
      <c r="I101" s="26" t="s">
        <v>4</v>
      </c>
      <c r="J101" s="26" t="s">
        <v>4</v>
      </c>
      <c r="K101" s="26" t="s">
        <v>4</v>
      </c>
      <c r="L101" s="26" t="s">
        <v>4</v>
      </c>
      <c r="M101" s="26" t="s">
        <v>4</v>
      </c>
      <c r="N101" s="26" t="s">
        <v>5</v>
      </c>
      <c r="O101" s="30" t="s">
        <v>2194</v>
      </c>
      <c r="P101" s="26" t="s">
        <v>85</v>
      </c>
      <c r="Q101" s="30" t="s">
        <v>4906</v>
      </c>
      <c r="R101" s="10">
        <f t="shared" si="3"/>
        <v>1</v>
      </c>
      <c r="S101" s="10">
        <f t="shared" si="4"/>
        <v>1</v>
      </c>
      <c r="T101" s="10">
        <f t="shared" si="5"/>
        <v>1</v>
      </c>
    </row>
    <row r="102" spans="1:20" ht="87.75" customHeight="1" x14ac:dyDescent="0.25">
      <c r="A102" s="25">
        <v>275788</v>
      </c>
      <c r="B102" s="26" t="s">
        <v>974</v>
      </c>
      <c r="C102" s="26" t="s">
        <v>975</v>
      </c>
      <c r="D102" s="26" t="s">
        <v>254</v>
      </c>
      <c r="E102" s="25">
        <v>3110608</v>
      </c>
      <c r="F102" s="26" t="s">
        <v>976</v>
      </c>
      <c r="G102" s="26" t="str">
        <f>VLOOKUP(E102,municípios!A:D,3,FALSE)</f>
        <v>Região Intermediária de Pouso Alegre</v>
      </c>
      <c r="H102" s="26">
        <f>VLOOKUP(E102,municípios!A:D,4,FALSE)</f>
        <v>0.751</v>
      </c>
      <c r="I102" s="26" t="s">
        <v>4</v>
      </c>
      <c r="J102" s="26" t="s">
        <v>5</v>
      </c>
      <c r="K102" s="26" t="s">
        <v>4</v>
      </c>
      <c r="L102" s="26" t="s">
        <v>4</v>
      </c>
      <c r="M102" s="26" t="s">
        <v>4</v>
      </c>
      <c r="N102" s="26" t="s">
        <v>4</v>
      </c>
      <c r="O102" s="30" t="s">
        <v>973</v>
      </c>
      <c r="P102" s="26" t="s">
        <v>85</v>
      </c>
      <c r="Q102" s="30" t="s">
        <v>5003</v>
      </c>
      <c r="R102" s="10">
        <f t="shared" si="3"/>
        <v>1</v>
      </c>
      <c r="S102" s="10">
        <f t="shared" si="4"/>
        <v>1</v>
      </c>
      <c r="T102" s="10">
        <f t="shared" si="5"/>
        <v>1</v>
      </c>
    </row>
    <row r="103" spans="1:20" ht="87.75" customHeight="1" x14ac:dyDescent="0.25">
      <c r="A103" s="26">
        <v>241961</v>
      </c>
      <c r="B103" s="26" t="s">
        <v>4912</v>
      </c>
      <c r="C103" s="26" t="s">
        <v>3016</v>
      </c>
      <c r="D103" s="26" t="s">
        <v>262</v>
      </c>
      <c r="E103" s="34">
        <v>3109006</v>
      </c>
      <c r="F103" s="26" t="s">
        <v>480</v>
      </c>
      <c r="G103" s="26" t="str">
        <f>VLOOKUP(E103,municípios!A:D,3,FALSE)</f>
        <v>Região Intermediária de Belo Horizonte</v>
      </c>
      <c r="H103" s="26">
        <f>VLOOKUP(E103,municípios!A:D,4,FALSE)</f>
        <v>0.747</v>
      </c>
      <c r="I103" s="26" t="s">
        <v>5</v>
      </c>
      <c r="J103" s="26" t="s">
        <v>4</v>
      </c>
      <c r="K103" s="26" t="s">
        <v>4</v>
      </c>
      <c r="L103" s="26" t="s">
        <v>5</v>
      </c>
      <c r="M103" s="26" t="s">
        <v>5</v>
      </c>
      <c r="N103" s="26" t="s">
        <v>4</v>
      </c>
      <c r="O103" s="26" t="s">
        <v>677</v>
      </c>
      <c r="P103" s="26" t="s">
        <v>85</v>
      </c>
      <c r="Q103" s="26" t="s">
        <v>5028</v>
      </c>
      <c r="R103" s="10">
        <f t="shared" si="3"/>
        <v>1</v>
      </c>
      <c r="S103" s="10">
        <f t="shared" si="4"/>
        <v>1</v>
      </c>
      <c r="T103" s="10">
        <f t="shared" si="5"/>
        <v>2</v>
      </c>
    </row>
    <row r="104" spans="1:20" ht="87.75" customHeight="1" x14ac:dyDescent="0.25">
      <c r="A104" s="25">
        <v>268454</v>
      </c>
      <c r="B104" s="26" t="s">
        <v>2518</v>
      </c>
      <c r="C104" s="26" t="s">
        <v>2519</v>
      </c>
      <c r="D104" s="26" t="s">
        <v>262</v>
      </c>
      <c r="E104" s="25">
        <v>3168606</v>
      </c>
      <c r="F104" s="26" t="s">
        <v>203</v>
      </c>
      <c r="G104" s="26" t="str">
        <f>VLOOKUP(E104,municípios!A:D,3,FALSE)</f>
        <v>Região Intermediária de Teófilo Otoni</v>
      </c>
      <c r="H104" s="26">
        <f>VLOOKUP(E104,municípios!A:D,4,FALSE)</f>
        <v>0.70099999999999996</v>
      </c>
      <c r="I104" s="26" t="s">
        <v>4</v>
      </c>
      <c r="J104" s="26" t="s">
        <v>4</v>
      </c>
      <c r="K104" s="26" t="s">
        <v>4</v>
      </c>
      <c r="L104" s="26" t="s">
        <v>4</v>
      </c>
      <c r="M104" s="26" t="s">
        <v>4</v>
      </c>
      <c r="N104" s="26" t="s">
        <v>5</v>
      </c>
      <c r="O104" s="30" t="s">
        <v>495</v>
      </c>
      <c r="P104" s="26" t="s">
        <v>85</v>
      </c>
      <c r="Q104" s="30" t="s">
        <v>4906</v>
      </c>
      <c r="R104" s="10">
        <f t="shared" si="3"/>
        <v>1</v>
      </c>
      <c r="S104" s="10">
        <f t="shared" si="4"/>
        <v>1</v>
      </c>
      <c r="T104" s="10">
        <f t="shared" si="5"/>
        <v>1</v>
      </c>
    </row>
    <row r="105" spans="1:20" ht="87.75" customHeight="1" x14ac:dyDescent="0.25">
      <c r="A105" s="25">
        <v>246570</v>
      </c>
      <c r="B105" s="26" t="s">
        <v>1344</v>
      </c>
      <c r="C105" s="26" t="s">
        <v>1345</v>
      </c>
      <c r="D105" s="26" t="s">
        <v>262</v>
      </c>
      <c r="E105" s="25">
        <v>3161106</v>
      </c>
      <c r="F105" s="26" t="s">
        <v>1346</v>
      </c>
      <c r="G105" s="26" t="str">
        <f>VLOOKUP(E105,municípios!A:D,3,FALSE)</f>
        <v>Região Intermediária de Montes Claros</v>
      </c>
      <c r="H105" s="26">
        <f>VLOOKUP(E105,municípios!A:D,4,FALSE)</f>
        <v>0.63800000000000001</v>
      </c>
      <c r="I105" s="26" t="s">
        <v>5</v>
      </c>
      <c r="J105" s="26" t="s">
        <v>4</v>
      </c>
      <c r="K105" s="26" t="s">
        <v>4</v>
      </c>
      <c r="L105" s="26" t="s">
        <v>4</v>
      </c>
      <c r="M105" s="26" t="s">
        <v>4</v>
      </c>
      <c r="N105" s="26" t="s">
        <v>4</v>
      </c>
      <c r="O105" s="30" t="s">
        <v>1347</v>
      </c>
      <c r="P105" s="26" t="s">
        <v>85</v>
      </c>
      <c r="Q105" s="30" t="s">
        <v>251</v>
      </c>
      <c r="R105" s="10">
        <f t="shared" si="3"/>
        <v>1</v>
      </c>
      <c r="S105" s="10">
        <f t="shared" si="4"/>
        <v>1</v>
      </c>
      <c r="T105" s="10">
        <f t="shared" si="5"/>
        <v>1</v>
      </c>
    </row>
    <row r="106" spans="1:20" ht="87.75" customHeight="1" x14ac:dyDescent="0.25">
      <c r="A106" s="25">
        <v>273730</v>
      </c>
      <c r="B106" s="26" t="s">
        <v>441</v>
      </c>
      <c r="C106" s="26" t="s">
        <v>442</v>
      </c>
      <c r="D106" s="26" t="s">
        <v>275</v>
      </c>
      <c r="E106" s="25">
        <v>3133501</v>
      </c>
      <c r="F106" s="26" t="s">
        <v>439</v>
      </c>
      <c r="G106" s="26" t="str">
        <f>VLOOKUP(E106,municípios!A:D,3,FALSE)</f>
        <v>Região Intermediária de Divinópolis</v>
      </c>
      <c r="H106" s="26">
        <f>VLOOKUP(E106,municípios!A:D,4,FALSE)</f>
        <v>0.71299999999999997</v>
      </c>
      <c r="I106" s="26" t="s">
        <v>5</v>
      </c>
      <c r="J106" s="26" t="s">
        <v>4</v>
      </c>
      <c r="K106" s="26" t="s">
        <v>4</v>
      </c>
      <c r="L106" s="26" t="s">
        <v>4</v>
      </c>
      <c r="M106" s="26" t="s">
        <v>4</v>
      </c>
      <c r="N106" s="26" t="s">
        <v>5</v>
      </c>
      <c r="O106" s="30" t="s">
        <v>440</v>
      </c>
      <c r="P106" s="26" t="s">
        <v>85</v>
      </c>
      <c r="Q106" s="30" t="s">
        <v>4908</v>
      </c>
      <c r="R106" s="10">
        <f t="shared" si="3"/>
        <v>1</v>
      </c>
      <c r="S106" s="10">
        <f t="shared" si="4"/>
        <v>1</v>
      </c>
      <c r="T106" s="10">
        <f t="shared" si="5"/>
        <v>1</v>
      </c>
    </row>
    <row r="107" spans="1:20" ht="87.75" customHeight="1" x14ac:dyDescent="0.25">
      <c r="A107" s="25">
        <v>246597</v>
      </c>
      <c r="B107" s="26" t="s">
        <v>521</v>
      </c>
      <c r="C107" s="26" t="s">
        <v>522</v>
      </c>
      <c r="D107" s="26" t="s">
        <v>254</v>
      </c>
      <c r="E107" s="25">
        <v>3120508</v>
      </c>
      <c r="F107" s="26" t="s">
        <v>523</v>
      </c>
      <c r="G107" s="26" t="str">
        <f>VLOOKUP(E107,municípios!A:D,3,FALSE)</f>
        <v>Região Intermediária de Pouso Alegre</v>
      </c>
      <c r="H107" s="26">
        <f>VLOOKUP(E107,municípios!A:D,4,FALSE)</f>
        <v>0.66800000000000004</v>
      </c>
      <c r="I107" s="26" t="s">
        <v>4</v>
      </c>
      <c r="J107" s="26" t="s">
        <v>4</v>
      </c>
      <c r="K107" s="26" t="s">
        <v>4</v>
      </c>
      <c r="L107" s="26" t="s">
        <v>4</v>
      </c>
      <c r="M107" s="26" t="s">
        <v>4</v>
      </c>
      <c r="N107" s="26" t="s">
        <v>4</v>
      </c>
      <c r="O107" s="32">
        <v>93.13</v>
      </c>
      <c r="P107" s="26" t="s">
        <v>85</v>
      </c>
      <c r="Q107" s="30" t="s">
        <v>4906</v>
      </c>
      <c r="R107" s="10">
        <f t="shared" si="3"/>
        <v>1</v>
      </c>
      <c r="S107" s="10">
        <f t="shared" si="4"/>
        <v>1</v>
      </c>
      <c r="T107" s="10">
        <f t="shared" si="5"/>
        <v>1</v>
      </c>
    </row>
    <row r="108" spans="1:20" ht="87.75" customHeight="1" x14ac:dyDescent="0.25">
      <c r="A108" s="25">
        <v>242753</v>
      </c>
      <c r="B108" s="26" t="s">
        <v>491</v>
      </c>
      <c r="C108" s="26" t="s">
        <v>492</v>
      </c>
      <c r="D108" s="26" t="s">
        <v>262</v>
      </c>
      <c r="E108" s="25">
        <v>3125903</v>
      </c>
      <c r="F108" s="26" t="s">
        <v>493</v>
      </c>
      <c r="G108" s="26" t="str">
        <f>VLOOKUP(E108,municípios!A:D,3,FALSE)</f>
        <v>Região Intermediária de Belo Horizonte</v>
      </c>
      <c r="H108" s="26">
        <f>VLOOKUP(E108,municípios!A:D,4,FALSE)</f>
        <v>0.60299999999999998</v>
      </c>
      <c r="I108" s="26" t="s">
        <v>4</v>
      </c>
      <c r="J108" s="26" t="s">
        <v>5</v>
      </c>
      <c r="K108" s="26" t="s">
        <v>4</v>
      </c>
      <c r="L108" s="26" t="s">
        <v>4</v>
      </c>
      <c r="M108" s="26" t="s">
        <v>4</v>
      </c>
      <c r="N108" s="26" t="s">
        <v>4</v>
      </c>
      <c r="O108" s="30" t="s">
        <v>320</v>
      </c>
      <c r="P108" s="26" t="s">
        <v>85</v>
      </c>
      <c r="Q108" s="30" t="s">
        <v>5031</v>
      </c>
      <c r="R108" s="10">
        <f t="shared" si="3"/>
        <v>1</v>
      </c>
      <c r="S108" s="10">
        <f t="shared" si="4"/>
        <v>1</v>
      </c>
      <c r="T108" s="10">
        <f t="shared" si="5"/>
        <v>1</v>
      </c>
    </row>
    <row r="109" spans="1:20" ht="87.75" customHeight="1" x14ac:dyDescent="0.25">
      <c r="A109" s="25">
        <v>257235</v>
      </c>
      <c r="B109" s="26" t="s">
        <v>1206</v>
      </c>
      <c r="C109" s="26" t="s">
        <v>1207</v>
      </c>
      <c r="D109" s="26" t="s">
        <v>254</v>
      </c>
      <c r="E109" s="25">
        <v>3151800</v>
      </c>
      <c r="F109" s="26" t="s">
        <v>380</v>
      </c>
      <c r="G109" s="26" t="str">
        <f>VLOOKUP(E109,municípios!A:D,3,FALSE)</f>
        <v>Região Intermediária de Pouso Alegre</v>
      </c>
      <c r="H109" s="26">
        <f>VLOOKUP(E109,municípios!A:D,4,FALSE)</f>
        <v>0.77900000000000003</v>
      </c>
      <c r="I109" s="26" t="s">
        <v>5</v>
      </c>
      <c r="J109" s="26" t="s">
        <v>4</v>
      </c>
      <c r="K109" s="26" t="s">
        <v>4</v>
      </c>
      <c r="L109" s="26" t="s">
        <v>4</v>
      </c>
      <c r="M109" s="26" t="s">
        <v>4</v>
      </c>
      <c r="N109" s="26" t="s">
        <v>5</v>
      </c>
      <c r="O109" s="30" t="s">
        <v>1203</v>
      </c>
      <c r="P109" s="26" t="s">
        <v>85</v>
      </c>
      <c r="Q109" s="30" t="s">
        <v>4908</v>
      </c>
      <c r="R109" s="10">
        <f t="shared" si="3"/>
        <v>1</v>
      </c>
      <c r="S109" s="10">
        <f t="shared" si="4"/>
        <v>1</v>
      </c>
      <c r="T109" s="10">
        <f t="shared" si="5"/>
        <v>1</v>
      </c>
    </row>
    <row r="110" spans="1:20" ht="87.75" customHeight="1" x14ac:dyDescent="0.25">
      <c r="A110" s="25">
        <v>275892</v>
      </c>
      <c r="B110" s="26" t="s">
        <v>784</v>
      </c>
      <c r="C110" s="26" t="s">
        <v>785</v>
      </c>
      <c r="D110" s="26" t="s">
        <v>254</v>
      </c>
      <c r="E110" s="25">
        <v>3131307</v>
      </c>
      <c r="F110" s="26" t="s">
        <v>786</v>
      </c>
      <c r="G110" s="26" t="str">
        <f>VLOOKUP(E110,municípios!A:D,3,FALSE)</f>
        <v>Região Intermediária de Ipatinga</v>
      </c>
      <c r="H110" s="26">
        <f>VLOOKUP(E110,municípios!A:D,4,FALSE)</f>
        <v>0.77100000000000002</v>
      </c>
      <c r="I110" s="26" t="s">
        <v>4</v>
      </c>
      <c r="J110" s="26" t="s">
        <v>4</v>
      </c>
      <c r="K110" s="26" t="s">
        <v>4</v>
      </c>
      <c r="L110" s="26" t="s">
        <v>4</v>
      </c>
      <c r="M110" s="26" t="s">
        <v>4</v>
      </c>
      <c r="N110" s="26" t="s">
        <v>4</v>
      </c>
      <c r="O110" s="30" t="s">
        <v>243</v>
      </c>
      <c r="P110" s="26" t="s">
        <v>85</v>
      </c>
      <c r="Q110" s="30" t="s">
        <v>4906</v>
      </c>
      <c r="R110" s="10">
        <f t="shared" si="3"/>
        <v>1</v>
      </c>
      <c r="S110" s="10">
        <f t="shared" si="4"/>
        <v>1</v>
      </c>
      <c r="T110" s="10">
        <f t="shared" si="5"/>
        <v>1</v>
      </c>
    </row>
    <row r="111" spans="1:20" ht="87.75" customHeight="1" x14ac:dyDescent="0.25">
      <c r="A111" s="25">
        <v>253931</v>
      </c>
      <c r="B111" s="26" t="s">
        <v>1079</v>
      </c>
      <c r="C111" s="26" t="s">
        <v>1080</v>
      </c>
      <c r="D111" s="26" t="s">
        <v>254</v>
      </c>
      <c r="E111" s="25">
        <v>3171303</v>
      </c>
      <c r="F111" s="26" t="s">
        <v>1081</v>
      </c>
      <c r="G111" s="26" t="str">
        <f>VLOOKUP(E111,municípios!A:D,3,FALSE)</f>
        <v>Região Intermediária de Juíz de Fora</v>
      </c>
      <c r="H111" s="26">
        <f>VLOOKUP(E111,municípios!A:D,4,FALSE)</f>
        <v>0.77500000000000002</v>
      </c>
      <c r="I111" s="26" t="s">
        <v>4</v>
      </c>
      <c r="J111" s="26" t="s">
        <v>4</v>
      </c>
      <c r="K111" s="26" t="s">
        <v>4</v>
      </c>
      <c r="L111" s="26" t="s">
        <v>5</v>
      </c>
      <c r="M111" s="26" t="s">
        <v>4</v>
      </c>
      <c r="N111" s="26" t="s">
        <v>4</v>
      </c>
      <c r="O111" s="30" t="s">
        <v>33</v>
      </c>
      <c r="P111" s="26" t="s">
        <v>85</v>
      </c>
      <c r="Q111" s="30" t="s">
        <v>5030</v>
      </c>
      <c r="R111" s="10">
        <f t="shared" si="3"/>
        <v>1</v>
      </c>
      <c r="S111" s="10">
        <f t="shared" si="4"/>
        <v>1</v>
      </c>
      <c r="T111" s="10">
        <f t="shared" si="5"/>
        <v>1</v>
      </c>
    </row>
    <row r="112" spans="1:20" ht="87.75" customHeight="1" x14ac:dyDescent="0.25">
      <c r="A112" s="25">
        <v>252022</v>
      </c>
      <c r="B112" s="26" t="s">
        <v>3300</v>
      </c>
      <c r="C112" s="26" t="s">
        <v>3301</v>
      </c>
      <c r="D112" s="26" t="s">
        <v>254</v>
      </c>
      <c r="E112" s="25">
        <v>3168606</v>
      </c>
      <c r="F112" s="26" t="s">
        <v>203</v>
      </c>
      <c r="G112" s="26" t="str">
        <f>VLOOKUP(E112,municípios!A:D,3,FALSE)</f>
        <v>Região Intermediária de Teófilo Otoni</v>
      </c>
      <c r="H112" s="26">
        <f>VLOOKUP(E112,municípios!A:D,4,FALSE)</f>
        <v>0.70099999999999996</v>
      </c>
      <c r="I112" s="26" t="s">
        <v>4</v>
      </c>
      <c r="J112" s="26" t="s">
        <v>4</v>
      </c>
      <c r="K112" s="26" t="s">
        <v>4</v>
      </c>
      <c r="L112" s="26" t="s">
        <v>4</v>
      </c>
      <c r="M112" s="26" t="s">
        <v>4</v>
      </c>
      <c r="N112" s="26" t="s">
        <v>5</v>
      </c>
      <c r="O112" s="30">
        <v>70.332999999999998</v>
      </c>
      <c r="P112" s="26" t="s">
        <v>85</v>
      </c>
      <c r="Q112" s="30" t="s">
        <v>4906</v>
      </c>
      <c r="R112" s="10">
        <f t="shared" si="3"/>
        <v>1</v>
      </c>
      <c r="S112" s="10">
        <f t="shared" si="4"/>
        <v>1</v>
      </c>
      <c r="T112" s="10">
        <f t="shared" si="5"/>
        <v>1</v>
      </c>
    </row>
    <row r="113" spans="1:20" ht="87.75" customHeight="1" x14ac:dyDescent="0.25">
      <c r="A113" s="25">
        <v>270368</v>
      </c>
      <c r="B113" s="26" t="s">
        <v>1761</v>
      </c>
      <c r="C113" s="26" t="s">
        <v>1762</v>
      </c>
      <c r="D113" s="26" t="s">
        <v>254</v>
      </c>
      <c r="E113" s="25">
        <v>3131307</v>
      </c>
      <c r="F113" s="26" t="s">
        <v>388</v>
      </c>
      <c r="G113" s="26" t="str">
        <f>VLOOKUP(E113,municípios!A:D,3,FALSE)</f>
        <v>Região Intermediária de Ipatinga</v>
      </c>
      <c r="H113" s="26">
        <f>VLOOKUP(E113,municípios!A:D,4,FALSE)</f>
        <v>0.77100000000000002</v>
      </c>
      <c r="I113" s="26" t="s">
        <v>5</v>
      </c>
      <c r="J113" s="26" t="s">
        <v>4</v>
      </c>
      <c r="K113" s="26" t="s">
        <v>4</v>
      </c>
      <c r="L113" s="26" t="s">
        <v>4</v>
      </c>
      <c r="M113" s="26" t="s">
        <v>4</v>
      </c>
      <c r="N113" s="26" t="s">
        <v>4</v>
      </c>
      <c r="O113" s="32" t="s">
        <v>1760</v>
      </c>
      <c r="P113" s="26" t="s">
        <v>85</v>
      </c>
      <c r="Q113" s="30" t="s">
        <v>4906</v>
      </c>
      <c r="R113" s="10">
        <f t="shared" si="3"/>
        <v>1</v>
      </c>
      <c r="S113" s="10">
        <f t="shared" si="4"/>
        <v>1</v>
      </c>
      <c r="T113" s="10">
        <f t="shared" si="5"/>
        <v>1</v>
      </c>
    </row>
    <row r="114" spans="1:20" ht="87.75" customHeight="1" x14ac:dyDescent="0.25">
      <c r="A114" s="25">
        <v>263993</v>
      </c>
      <c r="B114" s="26" t="s">
        <v>802</v>
      </c>
      <c r="C114" s="26" t="s">
        <v>803</v>
      </c>
      <c r="D114" s="26" t="s">
        <v>254</v>
      </c>
      <c r="E114" s="25">
        <v>3131307</v>
      </c>
      <c r="F114" s="26" t="s">
        <v>388</v>
      </c>
      <c r="G114" s="26" t="str">
        <f>VLOOKUP(E114,municípios!A:D,3,FALSE)</f>
        <v>Região Intermediária de Ipatinga</v>
      </c>
      <c r="H114" s="26">
        <f>VLOOKUP(E114,municípios!A:D,4,FALSE)</f>
        <v>0.77100000000000002</v>
      </c>
      <c r="I114" s="26" t="s">
        <v>5</v>
      </c>
      <c r="J114" s="26" t="s">
        <v>4</v>
      </c>
      <c r="K114" s="26" t="s">
        <v>4</v>
      </c>
      <c r="L114" s="26" t="s">
        <v>4</v>
      </c>
      <c r="M114" s="26" t="s">
        <v>4</v>
      </c>
      <c r="N114" s="26" t="s">
        <v>5</v>
      </c>
      <c r="O114" s="30" t="s">
        <v>801</v>
      </c>
      <c r="P114" s="26" t="s">
        <v>85</v>
      </c>
      <c r="Q114" s="30" t="s">
        <v>4908</v>
      </c>
      <c r="R114" s="10">
        <f t="shared" si="3"/>
        <v>1</v>
      </c>
      <c r="S114" s="10">
        <f t="shared" si="4"/>
        <v>1</v>
      </c>
      <c r="T114" s="10">
        <f t="shared" si="5"/>
        <v>1</v>
      </c>
    </row>
    <row r="115" spans="1:20" ht="87.75" customHeight="1" x14ac:dyDescent="0.25">
      <c r="A115" s="25">
        <v>237029</v>
      </c>
      <c r="B115" s="26" t="s">
        <v>556</v>
      </c>
      <c r="C115" s="26" t="s">
        <v>557</v>
      </c>
      <c r="D115" s="26" t="s">
        <v>254</v>
      </c>
      <c r="E115" s="25">
        <v>3135209</v>
      </c>
      <c r="F115" s="26" t="s">
        <v>558</v>
      </c>
      <c r="G115" s="26" t="str">
        <f>VLOOKUP(E115,municípios!A:D,3,FALSE)</f>
        <v>Região Intermediária de Montes Claros</v>
      </c>
      <c r="H115" s="26">
        <f>VLOOKUP(E115,municípios!A:D,4,FALSE)</f>
        <v>0.65800000000000003</v>
      </c>
      <c r="I115" s="26" t="s">
        <v>5</v>
      </c>
      <c r="J115" s="26" t="s">
        <v>5</v>
      </c>
      <c r="K115" s="26" t="s">
        <v>4</v>
      </c>
      <c r="L115" s="26" t="s">
        <v>4</v>
      </c>
      <c r="M115" s="26" t="s">
        <v>4</v>
      </c>
      <c r="N115" s="26" t="s">
        <v>5</v>
      </c>
      <c r="O115" s="30" t="s">
        <v>551</v>
      </c>
      <c r="P115" s="26" t="s">
        <v>85</v>
      </c>
      <c r="Q115" s="30" t="s">
        <v>5031</v>
      </c>
      <c r="R115" s="10">
        <f t="shared" si="3"/>
        <v>1</v>
      </c>
      <c r="S115" s="10">
        <f t="shared" si="4"/>
        <v>1</v>
      </c>
      <c r="T115" s="10">
        <f t="shared" si="5"/>
        <v>1</v>
      </c>
    </row>
    <row r="116" spans="1:20" ht="87.75" customHeight="1" x14ac:dyDescent="0.25">
      <c r="A116" s="25">
        <v>237902</v>
      </c>
      <c r="B116" s="26" t="s">
        <v>635</v>
      </c>
      <c r="C116" s="26" t="s">
        <v>636</v>
      </c>
      <c r="D116" s="26" t="s">
        <v>254</v>
      </c>
      <c r="E116" s="25">
        <v>3106200</v>
      </c>
      <c r="F116" s="26" t="s">
        <v>3</v>
      </c>
      <c r="G116" s="26" t="str">
        <f>VLOOKUP(E116,municípios!A:D,3,FALSE)</f>
        <v>Região Intermediária de Belo Horizonte</v>
      </c>
      <c r="H116" s="26">
        <f>VLOOKUP(E116,municípios!A:D,4,FALSE)</f>
        <v>0.81</v>
      </c>
      <c r="I116" s="26" t="s">
        <v>4</v>
      </c>
      <c r="J116" s="26" t="s">
        <v>4</v>
      </c>
      <c r="K116" s="26" t="s">
        <v>4</v>
      </c>
      <c r="L116" s="26" t="s">
        <v>4</v>
      </c>
      <c r="M116" s="26" t="s">
        <v>4</v>
      </c>
      <c r="N116" s="26" t="s">
        <v>4</v>
      </c>
      <c r="O116" s="30" t="s">
        <v>637</v>
      </c>
      <c r="P116" s="26" t="s">
        <v>85</v>
      </c>
      <c r="Q116" s="30" t="s">
        <v>5003</v>
      </c>
      <c r="R116" s="10">
        <f t="shared" si="3"/>
        <v>1</v>
      </c>
      <c r="S116" s="10">
        <f t="shared" si="4"/>
        <v>1</v>
      </c>
      <c r="T116" s="10">
        <f t="shared" si="5"/>
        <v>2</v>
      </c>
    </row>
    <row r="117" spans="1:20" ht="87.75" customHeight="1" x14ac:dyDescent="0.25">
      <c r="A117" s="25">
        <v>253742</v>
      </c>
      <c r="B117" s="26" t="s">
        <v>690</v>
      </c>
      <c r="C117" s="26" t="s">
        <v>691</v>
      </c>
      <c r="D117" s="26" t="s">
        <v>262</v>
      </c>
      <c r="E117" s="25">
        <v>3106200</v>
      </c>
      <c r="F117" s="26" t="s">
        <v>3</v>
      </c>
      <c r="G117" s="26" t="str">
        <f>VLOOKUP(E117,municípios!A:D,3,FALSE)</f>
        <v>Região Intermediária de Belo Horizonte</v>
      </c>
      <c r="H117" s="26">
        <f>VLOOKUP(E117,municípios!A:D,4,FALSE)</f>
        <v>0.81</v>
      </c>
      <c r="I117" s="26" t="s">
        <v>5</v>
      </c>
      <c r="J117" s="26" t="s">
        <v>5</v>
      </c>
      <c r="K117" s="26" t="s">
        <v>4</v>
      </c>
      <c r="L117" s="26" t="s">
        <v>4</v>
      </c>
      <c r="M117" s="26" t="s">
        <v>4</v>
      </c>
      <c r="N117" s="26" t="s">
        <v>4</v>
      </c>
      <c r="O117" s="30" t="s">
        <v>692</v>
      </c>
      <c r="P117" s="26" t="s">
        <v>85</v>
      </c>
      <c r="Q117" s="30" t="s">
        <v>4908</v>
      </c>
      <c r="R117" s="10">
        <f t="shared" si="3"/>
        <v>1</v>
      </c>
      <c r="S117" s="10">
        <f t="shared" si="4"/>
        <v>1</v>
      </c>
      <c r="T117" s="10">
        <f t="shared" si="5"/>
        <v>1</v>
      </c>
    </row>
    <row r="118" spans="1:20" ht="87.75" customHeight="1" x14ac:dyDescent="0.25">
      <c r="A118" s="25">
        <v>275580</v>
      </c>
      <c r="B118" s="26" t="s">
        <v>760</v>
      </c>
      <c r="C118" s="26" t="s">
        <v>761</v>
      </c>
      <c r="D118" s="26" t="s">
        <v>254</v>
      </c>
      <c r="E118" s="25">
        <v>3143906</v>
      </c>
      <c r="F118" s="26" t="s">
        <v>445</v>
      </c>
      <c r="G118" s="26" t="str">
        <f>VLOOKUP(E118,municípios!A:D,3,FALSE)</f>
        <v>Região Intermediária de Juíz de Fora</v>
      </c>
      <c r="H118" s="26">
        <f>VLOOKUP(E118,municípios!A:D,4,FALSE)</f>
        <v>0.73399999999999999</v>
      </c>
      <c r="I118" s="26" t="s">
        <v>4</v>
      </c>
      <c r="J118" s="26" t="s">
        <v>4</v>
      </c>
      <c r="K118" s="26" t="s">
        <v>4</v>
      </c>
      <c r="L118" s="26" t="s">
        <v>4</v>
      </c>
      <c r="M118" s="26" t="s">
        <v>4</v>
      </c>
      <c r="N118" s="26" t="s">
        <v>5</v>
      </c>
      <c r="O118" s="30" t="s">
        <v>243</v>
      </c>
      <c r="P118" s="26" t="s">
        <v>85</v>
      </c>
      <c r="Q118" s="30" t="s">
        <v>4906</v>
      </c>
      <c r="R118" s="10">
        <f t="shared" si="3"/>
        <v>1</v>
      </c>
      <c r="S118" s="10">
        <f t="shared" si="4"/>
        <v>1</v>
      </c>
      <c r="T118" s="10">
        <f t="shared" si="5"/>
        <v>1</v>
      </c>
    </row>
    <row r="119" spans="1:20" ht="87.75" customHeight="1" x14ac:dyDescent="0.25">
      <c r="A119" s="25">
        <v>248092</v>
      </c>
      <c r="B119" s="26" t="s">
        <v>2650</v>
      </c>
      <c r="C119" s="26" t="s">
        <v>2651</v>
      </c>
      <c r="D119" s="26" t="s">
        <v>262</v>
      </c>
      <c r="E119" s="25">
        <v>3106200</v>
      </c>
      <c r="F119" s="26" t="s">
        <v>3</v>
      </c>
      <c r="G119" s="26" t="str">
        <f>VLOOKUP(E119,municípios!A:D,3,FALSE)</f>
        <v>Região Intermediária de Belo Horizonte</v>
      </c>
      <c r="H119" s="26">
        <f>VLOOKUP(E119,municípios!A:D,4,FALSE)</f>
        <v>0.81</v>
      </c>
      <c r="I119" s="26" t="s">
        <v>5</v>
      </c>
      <c r="J119" s="26" t="s">
        <v>5</v>
      </c>
      <c r="K119" s="26" t="s">
        <v>4</v>
      </c>
      <c r="L119" s="26" t="s">
        <v>4</v>
      </c>
      <c r="M119" s="26" t="s">
        <v>4</v>
      </c>
      <c r="N119" s="26" t="s">
        <v>4</v>
      </c>
      <c r="O119" s="30" t="s">
        <v>2652</v>
      </c>
      <c r="P119" s="26" t="s">
        <v>85</v>
      </c>
      <c r="Q119" s="30" t="s">
        <v>4908</v>
      </c>
      <c r="R119" s="10">
        <f t="shared" si="3"/>
        <v>1</v>
      </c>
      <c r="S119" s="10">
        <f t="shared" si="4"/>
        <v>1</v>
      </c>
      <c r="T119" s="10">
        <f t="shared" si="5"/>
        <v>1</v>
      </c>
    </row>
    <row r="120" spans="1:20" ht="87.75" customHeight="1" x14ac:dyDescent="0.25">
      <c r="A120" s="25">
        <v>275158</v>
      </c>
      <c r="B120" s="26" t="s">
        <v>322</v>
      </c>
      <c r="C120" s="26" t="s">
        <v>323</v>
      </c>
      <c r="D120" s="26" t="s">
        <v>254</v>
      </c>
      <c r="E120" s="25">
        <v>3162450</v>
      </c>
      <c r="F120" s="26" t="s">
        <v>324</v>
      </c>
      <c r="G120" s="26" t="str">
        <f>VLOOKUP(E120,municípios!A:D,3,FALSE)</f>
        <v>Região Intermediária de Montes Claros</v>
      </c>
      <c r="H120" s="26">
        <f>VLOOKUP(E120,municípios!A:D,4,FALSE)</f>
        <v>0.52900000000000003</v>
      </c>
      <c r="I120" s="26" t="s">
        <v>4</v>
      </c>
      <c r="J120" s="26" t="s">
        <v>4</v>
      </c>
      <c r="K120" s="26" t="s">
        <v>4</v>
      </c>
      <c r="L120" s="26" t="s">
        <v>4</v>
      </c>
      <c r="M120" s="26" t="s">
        <v>4</v>
      </c>
      <c r="N120" s="26" t="s">
        <v>5</v>
      </c>
      <c r="O120" s="30" t="s">
        <v>320</v>
      </c>
      <c r="P120" s="26" t="s">
        <v>85</v>
      </c>
      <c r="Q120" s="30" t="s">
        <v>5029</v>
      </c>
      <c r="R120" s="10">
        <f t="shared" si="3"/>
        <v>1</v>
      </c>
      <c r="S120" s="10">
        <f t="shared" si="4"/>
        <v>1</v>
      </c>
      <c r="T120" s="10">
        <f t="shared" si="5"/>
        <v>2</v>
      </c>
    </row>
    <row r="121" spans="1:20" ht="87.75" customHeight="1" x14ac:dyDescent="0.25">
      <c r="A121" s="25">
        <v>275173</v>
      </c>
      <c r="B121" s="26" t="s">
        <v>1291</v>
      </c>
      <c r="C121" s="26" t="s">
        <v>1292</v>
      </c>
      <c r="D121" s="26" t="s">
        <v>254</v>
      </c>
      <c r="E121" s="25">
        <v>3106200</v>
      </c>
      <c r="F121" s="26" t="s">
        <v>3</v>
      </c>
      <c r="G121" s="26" t="str">
        <f>VLOOKUP(E121,municípios!A:D,3,FALSE)</f>
        <v>Região Intermediária de Belo Horizonte</v>
      </c>
      <c r="H121" s="26">
        <f>VLOOKUP(E121,municípios!A:D,4,FALSE)</f>
        <v>0.81</v>
      </c>
      <c r="I121" s="26" t="s">
        <v>4</v>
      </c>
      <c r="J121" s="26" t="s">
        <v>4</v>
      </c>
      <c r="K121" s="26" t="s">
        <v>4</v>
      </c>
      <c r="L121" s="26" t="s">
        <v>5</v>
      </c>
      <c r="M121" s="26" t="s">
        <v>4</v>
      </c>
      <c r="N121" s="26" t="s">
        <v>4</v>
      </c>
      <c r="O121" s="30" t="s">
        <v>1293</v>
      </c>
      <c r="P121" s="26" t="s">
        <v>85</v>
      </c>
      <c r="Q121" s="30" t="s">
        <v>5030</v>
      </c>
      <c r="R121" s="10">
        <f t="shared" si="3"/>
        <v>1</v>
      </c>
      <c r="S121" s="10">
        <f t="shared" si="4"/>
        <v>1</v>
      </c>
      <c r="T121" s="10">
        <f t="shared" si="5"/>
        <v>1</v>
      </c>
    </row>
    <row r="122" spans="1:20" ht="87.75" customHeight="1" x14ac:dyDescent="0.25">
      <c r="A122" s="25">
        <v>240676</v>
      </c>
      <c r="B122" s="26" t="s">
        <v>2490</v>
      </c>
      <c r="C122" s="26" t="s">
        <v>2491</v>
      </c>
      <c r="D122" s="26" t="s">
        <v>254</v>
      </c>
      <c r="E122" s="25">
        <v>3121605</v>
      </c>
      <c r="F122" s="26" t="s">
        <v>2492</v>
      </c>
      <c r="G122" s="26" t="str">
        <f>VLOOKUP(E122,municípios!A:D,3,FALSE)</f>
        <v>Região Intermediária de Teófilo Otoni</v>
      </c>
      <c r="H122" s="26">
        <f>VLOOKUP(E122,municípios!A:D,4,FALSE)</f>
        <v>0.71599999999999997</v>
      </c>
      <c r="I122" s="26" t="s">
        <v>4</v>
      </c>
      <c r="J122" s="26" t="s">
        <v>4</v>
      </c>
      <c r="K122" s="26" t="s">
        <v>4</v>
      </c>
      <c r="L122" s="26" t="s">
        <v>4</v>
      </c>
      <c r="M122" s="26" t="s">
        <v>4</v>
      </c>
      <c r="N122" s="26" t="s">
        <v>4</v>
      </c>
      <c r="O122" s="30" t="s">
        <v>2493</v>
      </c>
      <c r="P122" s="26" t="s">
        <v>85</v>
      </c>
      <c r="Q122" s="30" t="s">
        <v>4906</v>
      </c>
      <c r="R122" s="10">
        <f t="shared" si="3"/>
        <v>1</v>
      </c>
      <c r="S122" s="10">
        <f t="shared" si="4"/>
        <v>1</v>
      </c>
      <c r="T122" s="10">
        <f t="shared" si="5"/>
        <v>1</v>
      </c>
    </row>
    <row r="123" spans="1:20" ht="87.75" customHeight="1" x14ac:dyDescent="0.25">
      <c r="A123" s="25">
        <v>262378</v>
      </c>
      <c r="B123" s="26" t="s">
        <v>882</v>
      </c>
      <c r="C123" s="26" t="s">
        <v>883</v>
      </c>
      <c r="D123" s="26" t="s">
        <v>254</v>
      </c>
      <c r="E123" s="25">
        <v>3162500</v>
      </c>
      <c r="F123" s="26" t="s">
        <v>569</v>
      </c>
      <c r="G123" s="26" t="str">
        <f>VLOOKUP(E123,municípios!A:D,3,FALSE)</f>
        <v>Região Intermediária de Barbacena</v>
      </c>
      <c r="H123" s="26">
        <f>VLOOKUP(E123,municípios!A:D,4,FALSE)</f>
        <v>0.75800000000000001</v>
      </c>
      <c r="I123" s="26" t="s">
        <v>4</v>
      </c>
      <c r="J123" s="26" t="s">
        <v>4</v>
      </c>
      <c r="K123" s="26" t="s">
        <v>4</v>
      </c>
      <c r="L123" s="26" t="s">
        <v>4</v>
      </c>
      <c r="M123" s="26" t="s">
        <v>4</v>
      </c>
      <c r="N123" s="26" t="s">
        <v>4</v>
      </c>
      <c r="O123" s="30" t="s">
        <v>884</v>
      </c>
      <c r="P123" s="26" t="s">
        <v>85</v>
      </c>
      <c r="Q123" s="30" t="s">
        <v>4906</v>
      </c>
      <c r="R123" s="10">
        <f t="shared" si="3"/>
        <v>1</v>
      </c>
      <c r="S123" s="10">
        <f t="shared" si="4"/>
        <v>1</v>
      </c>
      <c r="T123" s="10">
        <f t="shared" si="5"/>
        <v>1</v>
      </c>
    </row>
    <row r="124" spans="1:20" ht="87.75" customHeight="1" x14ac:dyDescent="0.25">
      <c r="A124" s="25">
        <v>276197</v>
      </c>
      <c r="B124" s="26" t="s">
        <v>2046</v>
      </c>
      <c r="C124" s="26" t="s">
        <v>2047</v>
      </c>
      <c r="D124" s="26" t="s">
        <v>254</v>
      </c>
      <c r="E124" s="25">
        <v>3122306</v>
      </c>
      <c r="F124" s="26" t="s">
        <v>319</v>
      </c>
      <c r="G124" s="26" t="str">
        <f>VLOOKUP(E124,municípios!A:D,3,FALSE)</f>
        <v>Região Intermediária de Divinópolis</v>
      </c>
      <c r="H124" s="26">
        <f>VLOOKUP(E124,municípios!A:D,4,FALSE)</f>
        <v>0.76400000000000001</v>
      </c>
      <c r="I124" s="26" t="s">
        <v>4</v>
      </c>
      <c r="J124" s="26" t="s">
        <v>4</v>
      </c>
      <c r="K124" s="26" t="s">
        <v>4</v>
      </c>
      <c r="L124" s="26" t="s">
        <v>4</v>
      </c>
      <c r="M124" s="26" t="s">
        <v>4</v>
      </c>
      <c r="N124" s="26" t="s">
        <v>4</v>
      </c>
      <c r="O124" s="30" t="s">
        <v>2048</v>
      </c>
      <c r="P124" s="26" t="s">
        <v>85</v>
      </c>
      <c r="Q124" s="30" t="s">
        <v>4906</v>
      </c>
      <c r="R124" s="10">
        <f t="shared" si="3"/>
        <v>1</v>
      </c>
      <c r="S124" s="10">
        <f t="shared" si="4"/>
        <v>1</v>
      </c>
      <c r="T124" s="10">
        <f t="shared" si="5"/>
        <v>1</v>
      </c>
    </row>
    <row r="125" spans="1:20" ht="87.75" customHeight="1" x14ac:dyDescent="0.25">
      <c r="A125" s="25">
        <v>249113</v>
      </c>
      <c r="B125" s="26" t="s">
        <v>314</v>
      </c>
      <c r="C125" s="26" t="s">
        <v>315</v>
      </c>
      <c r="D125" s="26" t="s">
        <v>254</v>
      </c>
      <c r="E125" s="25">
        <v>3128006</v>
      </c>
      <c r="F125" s="26" t="s">
        <v>316</v>
      </c>
      <c r="G125" s="26" t="str">
        <f>VLOOKUP(E125,municípios!A:D,3,FALSE)</f>
        <v>Região Intermediária de Governador Valadares</v>
      </c>
      <c r="H125" s="26">
        <f>VLOOKUP(E125,municípios!A:D,4,FALSE)</f>
        <v>0.68600000000000005</v>
      </c>
      <c r="I125" s="26" t="s">
        <v>4</v>
      </c>
      <c r="J125" s="26" t="s">
        <v>4</v>
      </c>
      <c r="K125" s="26" t="s">
        <v>4</v>
      </c>
      <c r="L125" s="26" t="s">
        <v>4</v>
      </c>
      <c r="M125" s="26" t="s">
        <v>4</v>
      </c>
      <c r="N125" s="26" t="s">
        <v>4</v>
      </c>
      <c r="O125" s="27" t="s">
        <v>310</v>
      </c>
      <c r="P125" s="26" t="s">
        <v>85</v>
      </c>
      <c r="Q125" s="30" t="s">
        <v>4906</v>
      </c>
      <c r="R125" s="10">
        <f t="shared" si="3"/>
        <v>1</v>
      </c>
      <c r="S125" s="10">
        <f t="shared" si="4"/>
        <v>1</v>
      </c>
      <c r="T125" s="10">
        <f t="shared" si="5"/>
        <v>1</v>
      </c>
    </row>
    <row r="126" spans="1:20" ht="87.75" customHeight="1" x14ac:dyDescent="0.25">
      <c r="A126" s="25">
        <v>238437</v>
      </c>
      <c r="B126" s="26" t="s">
        <v>1994</v>
      </c>
      <c r="C126" s="26" t="s">
        <v>1995</v>
      </c>
      <c r="D126" s="26" t="s">
        <v>254</v>
      </c>
      <c r="E126" s="25">
        <v>3109006</v>
      </c>
      <c r="F126" s="26" t="s">
        <v>480</v>
      </c>
      <c r="G126" s="26" t="str">
        <f>VLOOKUP(E126,municípios!A:D,3,FALSE)</f>
        <v>Região Intermediária de Belo Horizonte</v>
      </c>
      <c r="H126" s="26">
        <f>VLOOKUP(E126,municípios!A:D,4,FALSE)</f>
        <v>0.747</v>
      </c>
      <c r="I126" s="26" t="s">
        <v>4</v>
      </c>
      <c r="J126" s="26" t="s">
        <v>5</v>
      </c>
      <c r="K126" s="26" t="s">
        <v>5</v>
      </c>
      <c r="L126" s="26" t="s">
        <v>4</v>
      </c>
      <c r="M126" s="26" t="s">
        <v>4</v>
      </c>
      <c r="N126" s="26" t="s">
        <v>5</v>
      </c>
      <c r="O126" s="30" t="s">
        <v>1996</v>
      </c>
      <c r="P126" s="26" t="s">
        <v>85</v>
      </c>
      <c r="Q126" s="30" t="s">
        <v>4907</v>
      </c>
      <c r="R126" s="10">
        <f t="shared" si="3"/>
        <v>1</v>
      </c>
      <c r="S126" s="10">
        <f t="shared" si="4"/>
        <v>1</v>
      </c>
      <c r="T126" s="10">
        <f t="shared" si="5"/>
        <v>1</v>
      </c>
    </row>
    <row r="127" spans="1:20" ht="87.75" customHeight="1" x14ac:dyDescent="0.25">
      <c r="A127" s="25">
        <v>275576</v>
      </c>
      <c r="B127" s="26" t="s">
        <v>1752</v>
      </c>
      <c r="C127" s="26" t="s">
        <v>1753</v>
      </c>
      <c r="D127" s="26" t="s">
        <v>254</v>
      </c>
      <c r="E127" s="25">
        <v>3131307</v>
      </c>
      <c r="F127" s="26" t="s">
        <v>786</v>
      </c>
      <c r="G127" s="26" t="str">
        <f>VLOOKUP(E127,municípios!A:D,3,FALSE)</f>
        <v>Região Intermediária de Ipatinga</v>
      </c>
      <c r="H127" s="26">
        <f>VLOOKUP(E127,municípios!A:D,4,FALSE)</f>
        <v>0.77100000000000002</v>
      </c>
      <c r="I127" s="26" t="s">
        <v>4</v>
      </c>
      <c r="J127" s="26" t="s">
        <v>4</v>
      </c>
      <c r="K127" s="26" t="s">
        <v>4</v>
      </c>
      <c r="L127" s="26" t="s">
        <v>4</v>
      </c>
      <c r="M127" s="26" t="s">
        <v>4</v>
      </c>
      <c r="N127" s="26" t="s">
        <v>5</v>
      </c>
      <c r="O127" s="30" t="s">
        <v>1754</v>
      </c>
      <c r="P127" s="26" t="s">
        <v>85</v>
      </c>
      <c r="Q127" s="30" t="s">
        <v>4906</v>
      </c>
      <c r="R127" s="10">
        <f t="shared" si="3"/>
        <v>1</v>
      </c>
      <c r="S127" s="10">
        <f t="shared" si="4"/>
        <v>1</v>
      </c>
      <c r="T127" s="10">
        <f t="shared" si="5"/>
        <v>1</v>
      </c>
    </row>
    <row r="128" spans="1:20" ht="87.75" customHeight="1" x14ac:dyDescent="0.25">
      <c r="A128" s="25">
        <v>268813</v>
      </c>
      <c r="B128" s="26" t="s">
        <v>732</v>
      </c>
      <c r="C128" s="26" t="s">
        <v>733</v>
      </c>
      <c r="D128" s="26" t="s">
        <v>275</v>
      </c>
      <c r="E128" s="25">
        <v>3108909</v>
      </c>
      <c r="F128" s="26" t="s">
        <v>734</v>
      </c>
      <c r="G128" s="26" t="str">
        <f>VLOOKUP(E128,municípios!A:D,3,FALSE)</f>
        <v>Região Intermediária de Pouso Alegre</v>
      </c>
      <c r="H128" s="26">
        <f>VLOOKUP(E128,municípios!A:D,4,FALSE)</f>
        <v>0.624</v>
      </c>
      <c r="I128" s="26" t="s">
        <v>5</v>
      </c>
      <c r="J128" s="26" t="s">
        <v>4</v>
      </c>
      <c r="K128" s="26" t="s">
        <v>4</v>
      </c>
      <c r="L128" s="26" t="s">
        <v>4</v>
      </c>
      <c r="M128" s="26" t="s">
        <v>4</v>
      </c>
      <c r="N128" s="26" t="s">
        <v>5</v>
      </c>
      <c r="O128" s="30" t="s">
        <v>735</v>
      </c>
      <c r="P128" s="26" t="s">
        <v>85</v>
      </c>
      <c r="Q128" s="30" t="s">
        <v>4908</v>
      </c>
      <c r="R128" s="10">
        <f t="shared" si="3"/>
        <v>1</v>
      </c>
      <c r="S128" s="10">
        <f t="shared" si="4"/>
        <v>1</v>
      </c>
      <c r="T128" s="10">
        <f t="shared" si="5"/>
        <v>1</v>
      </c>
    </row>
    <row r="129" spans="1:20" ht="87.75" customHeight="1" x14ac:dyDescent="0.25">
      <c r="A129" s="25">
        <v>262303</v>
      </c>
      <c r="B129" s="26" t="s">
        <v>571</v>
      </c>
      <c r="C129" s="26" t="s">
        <v>572</v>
      </c>
      <c r="D129" s="26" t="s">
        <v>275</v>
      </c>
      <c r="E129" s="25">
        <v>3106200</v>
      </c>
      <c r="F129" s="26" t="s">
        <v>3</v>
      </c>
      <c r="G129" s="26" t="str">
        <f>VLOOKUP(E129,municípios!A:D,3,FALSE)</f>
        <v>Região Intermediária de Belo Horizonte</v>
      </c>
      <c r="H129" s="26">
        <f>VLOOKUP(E129,municípios!A:D,4,FALSE)</f>
        <v>0.81</v>
      </c>
      <c r="I129" s="26" t="s">
        <v>4</v>
      </c>
      <c r="J129" s="26" t="s">
        <v>4</v>
      </c>
      <c r="K129" s="26" t="s">
        <v>5</v>
      </c>
      <c r="L129" s="26" t="s">
        <v>4</v>
      </c>
      <c r="M129" s="26" t="s">
        <v>4</v>
      </c>
      <c r="N129" s="26" t="s">
        <v>4</v>
      </c>
      <c r="O129" s="30" t="s">
        <v>189</v>
      </c>
      <c r="P129" s="26" t="s">
        <v>85</v>
      </c>
      <c r="Q129" s="30" t="s">
        <v>4907</v>
      </c>
      <c r="R129" s="10">
        <f t="shared" si="3"/>
        <v>1</v>
      </c>
      <c r="S129" s="10">
        <f t="shared" si="4"/>
        <v>1</v>
      </c>
      <c r="T129" s="10">
        <f t="shared" si="5"/>
        <v>1</v>
      </c>
    </row>
    <row r="130" spans="1:20" ht="87.75" customHeight="1" x14ac:dyDescent="0.25">
      <c r="A130" s="25">
        <v>237611</v>
      </c>
      <c r="B130" s="26" t="s">
        <v>311</v>
      </c>
      <c r="C130" s="26" t="s">
        <v>312</v>
      </c>
      <c r="D130" s="26" t="s">
        <v>254</v>
      </c>
      <c r="E130" s="25">
        <v>3101201</v>
      </c>
      <c r="F130" s="26" t="s">
        <v>313</v>
      </c>
      <c r="G130" s="26" t="str">
        <f>VLOOKUP(E130,municípios!A:D,3,FALSE)</f>
        <v>Região Intermediária de Pouso Alegre</v>
      </c>
      <c r="H130" s="26">
        <f>VLOOKUP(E130,municípios!A:D,4,FALSE)</f>
        <v>0.66800000000000004</v>
      </c>
      <c r="I130" s="26" t="s">
        <v>4</v>
      </c>
      <c r="J130" s="26" t="s">
        <v>5</v>
      </c>
      <c r="K130" s="26" t="s">
        <v>4</v>
      </c>
      <c r="L130" s="26" t="s">
        <v>4</v>
      </c>
      <c r="M130" s="26" t="s">
        <v>4</v>
      </c>
      <c r="N130" s="26" t="s">
        <v>4</v>
      </c>
      <c r="O130" s="30" t="s">
        <v>310</v>
      </c>
      <c r="P130" s="26" t="s">
        <v>85</v>
      </c>
      <c r="Q130" s="30" t="s">
        <v>5031</v>
      </c>
      <c r="R130" s="10">
        <f t="shared" si="3"/>
        <v>1</v>
      </c>
      <c r="S130" s="10">
        <f t="shared" si="4"/>
        <v>1</v>
      </c>
      <c r="T130" s="10">
        <f t="shared" si="5"/>
        <v>1</v>
      </c>
    </row>
    <row r="131" spans="1:20" ht="87.75" customHeight="1" x14ac:dyDescent="0.25">
      <c r="A131" s="25">
        <v>274268</v>
      </c>
      <c r="B131" s="26" t="s">
        <v>437</v>
      </c>
      <c r="C131" s="26" t="s">
        <v>438</v>
      </c>
      <c r="D131" s="26" t="s">
        <v>275</v>
      </c>
      <c r="E131" s="25">
        <v>3133501</v>
      </c>
      <c r="F131" s="26" t="s">
        <v>439</v>
      </c>
      <c r="G131" s="26" t="str">
        <f>VLOOKUP(E131,municípios!A:D,3,FALSE)</f>
        <v>Região Intermediária de Divinópolis</v>
      </c>
      <c r="H131" s="26">
        <f>VLOOKUP(E131,municípios!A:D,4,FALSE)</f>
        <v>0.71299999999999997</v>
      </c>
      <c r="I131" s="26" t="s">
        <v>5</v>
      </c>
      <c r="J131" s="26" t="s">
        <v>5</v>
      </c>
      <c r="K131" s="26" t="s">
        <v>4</v>
      </c>
      <c r="L131" s="26" t="s">
        <v>4</v>
      </c>
      <c r="M131" s="26" t="s">
        <v>4</v>
      </c>
      <c r="N131" s="26" t="s">
        <v>5</v>
      </c>
      <c r="O131" s="30" t="s">
        <v>440</v>
      </c>
      <c r="P131" s="26" t="s">
        <v>85</v>
      </c>
      <c r="Q131" s="30" t="s">
        <v>4908</v>
      </c>
      <c r="R131" s="10">
        <f t="shared" si="3"/>
        <v>1</v>
      </c>
      <c r="S131" s="10">
        <f t="shared" si="4"/>
        <v>1</v>
      </c>
      <c r="T131" s="10">
        <f t="shared" si="5"/>
        <v>1</v>
      </c>
    </row>
    <row r="132" spans="1:20" ht="87.75" customHeight="1" x14ac:dyDescent="0.25">
      <c r="A132" s="25">
        <v>274713</v>
      </c>
      <c r="B132" s="26" t="s">
        <v>1121</v>
      </c>
      <c r="C132" s="26" t="s">
        <v>1122</v>
      </c>
      <c r="D132" s="26" t="s">
        <v>254</v>
      </c>
      <c r="E132" s="25">
        <v>3106200</v>
      </c>
      <c r="F132" s="26" t="s">
        <v>3</v>
      </c>
      <c r="G132" s="26" t="str">
        <f>VLOOKUP(E132,municípios!A:D,3,FALSE)</f>
        <v>Região Intermediária de Belo Horizonte</v>
      </c>
      <c r="H132" s="26">
        <f>VLOOKUP(E132,municípios!A:D,4,FALSE)</f>
        <v>0.81</v>
      </c>
      <c r="I132" s="26" t="s">
        <v>4</v>
      </c>
      <c r="J132" s="26" t="s">
        <v>4</v>
      </c>
      <c r="K132" s="26" t="s">
        <v>4</v>
      </c>
      <c r="L132" s="26" t="s">
        <v>5</v>
      </c>
      <c r="M132" s="26" t="s">
        <v>4</v>
      </c>
      <c r="N132" s="26" t="s">
        <v>4</v>
      </c>
      <c r="O132" s="30" t="s">
        <v>1102</v>
      </c>
      <c r="P132" s="26" t="s">
        <v>85</v>
      </c>
      <c r="Q132" s="30" t="s">
        <v>5030</v>
      </c>
      <c r="R132" s="10">
        <f t="shared" si="3"/>
        <v>1</v>
      </c>
      <c r="S132" s="10">
        <f t="shared" si="4"/>
        <v>1</v>
      </c>
      <c r="T132" s="10">
        <f t="shared" si="5"/>
        <v>1</v>
      </c>
    </row>
    <row r="133" spans="1:20" ht="87.75" customHeight="1" x14ac:dyDescent="0.25">
      <c r="A133" s="25">
        <v>239083</v>
      </c>
      <c r="B133" s="26" t="s">
        <v>2139</v>
      </c>
      <c r="C133" s="26" t="s">
        <v>2140</v>
      </c>
      <c r="D133" s="26" t="s">
        <v>254</v>
      </c>
      <c r="E133" s="25">
        <v>3130903</v>
      </c>
      <c r="F133" s="26" t="s">
        <v>2141</v>
      </c>
      <c r="G133" s="26" t="str">
        <f>VLOOKUP(E133,municípios!A:D,3,FALSE)</f>
        <v>Região Intermediária de Ipatinga</v>
      </c>
      <c r="H133" s="26">
        <f>VLOOKUP(E133,municípios!A:D,4,FALSE)</f>
        <v>0.65800000000000003</v>
      </c>
      <c r="I133" s="26" t="s">
        <v>4</v>
      </c>
      <c r="J133" s="26" t="s">
        <v>4</v>
      </c>
      <c r="K133" s="26" t="s">
        <v>4</v>
      </c>
      <c r="L133" s="26" t="s">
        <v>5</v>
      </c>
      <c r="M133" s="26" t="s">
        <v>4</v>
      </c>
      <c r="N133" s="26" t="s">
        <v>4</v>
      </c>
      <c r="O133" s="27" t="s">
        <v>2142</v>
      </c>
      <c r="P133" s="26" t="s">
        <v>85</v>
      </c>
      <c r="Q133" s="30" t="s">
        <v>251</v>
      </c>
      <c r="R133" s="10">
        <f t="shared" ref="R133:R196" si="6">COUNTIF($A$5:$A$1337,A133)</f>
        <v>1</v>
      </c>
      <c r="S133" s="10">
        <f t="shared" ref="S133:S196" si="7">COUNTIF($B$5:$B$1337,B133)</f>
        <v>1</v>
      </c>
      <c r="T133" s="10">
        <f t="shared" ref="T133:T196" si="8">COUNTIF($C$5:$C$1337,C133)</f>
        <v>1</v>
      </c>
    </row>
    <row r="134" spans="1:20" ht="87.75" customHeight="1" x14ac:dyDescent="0.25">
      <c r="A134" s="26">
        <v>260847</v>
      </c>
      <c r="B134" s="26" t="s">
        <v>4937</v>
      </c>
      <c r="C134" s="26" t="s">
        <v>4938</v>
      </c>
      <c r="D134" s="26" t="s">
        <v>254</v>
      </c>
      <c r="E134" s="34">
        <v>3106200</v>
      </c>
      <c r="F134" s="26" t="s">
        <v>3</v>
      </c>
      <c r="G134" s="26" t="str">
        <f>VLOOKUP(E134,municípios!A:D,3,FALSE)</f>
        <v>Região Intermediária de Belo Horizonte</v>
      </c>
      <c r="H134" s="26">
        <f>VLOOKUP(E134,municípios!A:D,4,FALSE)</f>
        <v>0.81</v>
      </c>
      <c r="I134" s="26" t="s">
        <v>5</v>
      </c>
      <c r="J134" s="26" t="s">
        <v>5</v>
      </c>
      <c r="K134" s="26" t="s">
        <v>4</v>
      </c>
      <c r="L134" s="26" t="s">
        <v>4</v>
      </c>
      <c r="M134" s="26" t="s">
        <v>4</v>
      </c>
      <c r="N134" s="26" t="s">
        <v>4</v>
      </c>
      <c r="O134" s="26">
        <v>92.5</v>
      </c>
      <c r="P134" s="26" t="s">
        <v>85</v>
      </c>
      <c r="Q134" s="30" t="s">
        <v>5031</v>
      </c>
      <c r="R134" s="10">
        <f t="shared" si="6"/>
        <v>1</v>
      </c>
      <c r="S134" s="10">
        <f t="shared" si="7"/>
        <v>1</v>
      </c>
      <c r="T134" s="10">
        <f t="shared" si="8"/>
        <v>1</v>
      </c>
    </row>
    <row r="135" spans="1:20" ht="87.75" customHeight="1" x14ac:dyDescent="0.25">
      <c r="A135" s="25">
        <v>266643</v>
      </c>
      <c r="B135" s="26" t="s">
        <v>753</v>
      </c>
      <c r="C135" s="26" t="s">
        <v>754</v>
      </c>
      <c r="D135" s="26" t="s">
        <v>254</v>
      </c>
      <c r="E135" s="25">
        <v>3106200</v>
      </c>
      <c r="F135" s="26" t="s">
        <v>3</v>
      </c>
      <c r="G135" s="26" t="str">
        <f>VLOOKUP(E135,municípios!A:D,3,FALSE)</f>
        <v>Região Intermediária de Belo Horizonte</v>
      </c>
      <c r="H135" s="26">
        <f>VLOOKUP(E135,municípios!A:D,4,FALSE)</f>
        <v>0.81</v>
      </c>
      <c r="I135" s="26" t="s">
        <v>4</v>
      </c>
      <c r="J135" s="26" t="s">
        <v>5</v>
      </c>
      <c r="K135" s="26" t="s">
        <v>4</v>
      </c>
      <c r="L135" s="26" t="s">
        <v>4</v>
      </c>
      <c r="M135" s="26" t="s">
        <v>4</v>
      </c>
      <c r="N135" s="26" t="s">
        <v>5</v>
      </c>
      <c r="O135" s="30" t="s">
        <v>755</v>
      </c>
      <c r="P135" s="26" t="s">
        <v>85</v>
      </c>
      <c r="Q135" s="30" t="s">
        <v>5003</v>
      </c>
      <c r="R135" s="10">
        <f t="shared" si="6"/>
        <v>1</v>
      </c>
      <c r="S135" s="10">
        <f t="shared" si="7"/>
        <v>1</v>
      </c>
      <c r="T135" s="10">
        <f t="shared" si="8"/>
        <v>1</v>
      </c>
    </row>
    <row r="136" spans="1:20" ht="87.75" customHeight="1" x14ac:dyDescent="0.25">
      <c r="A136" s="25">
        <v>262223</v>
      </c>
      <c r="B136" s="26" t="s">
        <v>1138</v>
      </c>
      <c r="C136" s="26" t="s">
        <v>1139</v>
      </c>
      <c r="D136" s="26" t="s">
        <v>254</v>
      </c>
      <c r="E136" s="25">
        <v>3136702</v>
      </c>
      <c r="F136" s="26" t="s">
        <v>1140</v>
      </c>
      <c r="G136" s="26" t="str">
        <f>VLOOKUP(E136,municípios!A:D,3,FALSE)</f>
        <v>Região Intermediária de Juíz de Fora</v>
      </c>
      <c r="H136" s="26">
        <f>VLOOKUP(E136,municípios!A:D,4,FALSE)</f>
        <v>0.77800000000000002</v>
      </c>
      <c r="I136" s="26" t="s">
        <v>5</v>
      </c>
      <c r="J136" s="26" t="s">
        <v>4</v>
      </c>
      <c r="K136" s="26" t="s">
        <v>4</v>
      </c>
      <c r="L136" s="26" t="s">
        <v>4</v>
      </c>
      <c r="M136" s="26" t="s">
        <v>4</v>
      </c>
      <c r="N136" s="26" t="s">
        <v>4</v>
      </c>
      <c r="O136" s="27" t="s">
        <v>1141</v>
      </c>
      <c r="P136" s="26" t="s">
        <v>85</v>
      </c>
      <c r="Q136" s="30" t="s">
        <v>4908</v>
      </c>
      <c r="R136" s="10">
        <f t="shared" si="6"/>
        <v>1</v>
      </c>
      <c r="S136" s="10">
        <f t="shared" si="7"/>
        <v>1</v>
      </c>
      <c r="T136" s="10">
        <f t="shared" si="8"/>
        <v>1</v>
      </c>
    </row>
    <row r="137" spans="1:20" ht="87.75" customHeight="1" x14ac:dyDescent="0.25">
      <c r="A137" s="25">
        <v>239006</v>
      </c>
      <c r="B137" s="26" t="s">
        <v>1355</v>
      </c>
      <c r="C137" s="26" t="s">
        <v>1356</v>
      </c>
      <c r="D137" s="26" t="s">
        <v>254</v>
      </c>
      <c r="E137" s="25">
        <v>3106200</v>
      </c>
      <c r="F137" s="26" t="s">
        <v>3</v>
      </c>
      <c r="G137" s="26" t="str">
        <f>VLOOKUP(E137,municípios!A:D,3,FALSE)</f>
        <v>Região Intermediária de Belo Horizonte</v>
      </c>
      <c r="H137" s="26">
        <f>VLOOKUP(E137,municípios!A:D,4,FALSE)</f>
        <v>0.81</v>
      </c>
      <c r="I137" s="26" t="s">
        <v>5</v>
      </c>
      <c r="J137" s="26" t="s">
        <v>5</v>
      </c>
      <c r="K137" s="26" t="s">
        <v>4</v>
      </c>
      <c r="L137" s="26" t="s">
        <v>4</v>
      </c>
      <c r="M137" s="26" t="s">
        <v>4</v>
      </c>
      <c r="N137" s="26" t="s">
        <v>4</v>
      </c>
      <c r="O137" s="30" t="s">
        <v>1357</v>
      </c>
      <c r="P137" s="26" t="s">
        <v>85</v>
      </c>
      <c r="Q137" s="30" t="s">
        <v>4908</v>
      </c>
      <c r="R137" s="10">
        <f t="shared" si="6"/>
        <v>1</v>
      </c>
      <c r="S137" s="10">
        <f t="shared" si="7"/>
        <v>1</v>
      </c>
      <c r="T137" s="10">
        <f t="shared" si="8"/>
        <v>1</v>
      </c>
    </row>
    <row r="138" spans="1:20" ht="87.75" customHeight="1" x14ac:dyDescent="0.25">
      <c r="A138" s="25">
        <v>276038</v>
      </c>
      <c r="B138" s="26" t="s">
        <v>941</v>
      </c>
      <c r="C138" s="26" t="s">
        <v>942</v>
      </c>
      <c r="D138" s="26" t="s">
        <v>254</v>
      </c>
      <c r="E138" s="25">
        <v>3167202</v>
      </c>
      <c r="F138" s="26" t="s">
        <v>943</v>
      </c>
      <c r="G138" s="26" t="str">
        <f>VLOOKUP(E138,municípios!A:D,3,FALSE)</f>
        <v>Região Intermediária de Belo Horizonte</v>
      </c>
      <c r="H138" s="26">
        <f>VLOOKUP(E138,municípios!A:D,4,FALSE)</f>
        <v>0.76</v>
      </c>
      <c r="I138" s="26" t="s">
        <v>5</v>
      </c>
      <c r="J138" s="26" t="s">
        <v>4</v>
      </c>
      <c r="K138" s="26" t="s">
        <v>4</v>
      </c>
      <c r="L138" s="26" t="s">
        <v>4</v>
      </c>
      <c r="M138" s="26" t="s">
        <v>4</v>
      </c>
      <c r="N138" s="26" t="s">
        <v>4</v>
      </c>
      <c r="O138" s="30" t="s">
        <v>944</v>
      </c>
      <c r="P138" s="26" t="s">
        <v>85</v>
      </c>
      <c r="Q138" s="30" t="s">
        <v>4908</v>
      </c>
      <c r="R138" s="10">
        <f t="shared" si="6"/>
        <v>1</v>
      </c>
      <c r="S138" s="10">
        <f t="shared" si="7"/>
        <v>1</v>
      </c>
      <c r="T138" s="10">
        <f t="shared" si="8"/>
        <v>1</v>
      </c>
    </row>
    <row r="139" spans="1:20" ht="87.75" customHeight="1" x14ac:dyDescent="0.25">
      <c r="A139" s="25">
        <v>260511</v>
      </c>
      <c r="B139" s="27" t="s">
        <v>4119</v>
      </c>
      <c r="C139" s="27" t="s">
        <v>4120</v>
      </c>
      <c r="D139" s="27" t="s">
        <v>4111</v>
      </c>
      <c r="E139" s="25">
        <v>3106200</v>
      </c>
      <c r="F139" s="27" t="s">
        <v>211</v>
      </c>
      <c r="G139" s="26" t="str">
        <f>VLOOKUP(E139,municípios!A:D,3,FALSE)</f>
        <v>Região Intermediária de Belo Horizonte</v>
      </c>
      <c r="H139" s="26">
        <f>VLOOKUP(E139,municípios!A:D,4,FALSE)</f>
        <v>0.81</v>
      </c>
      <c r="I139" s="27" t="s">
        <v>4</v>
      </c>
      <c r="J139" s="27" t="s">
        <v>5</v>
      </c>
      <c r="K139" s="27" t="s">
        <v>4</v>
      </c>
      <c r="L139" s="27" t="s">
        <v>4</v>
      </c>
      <c r="M139" s="27" t="s">
        <v>4</v>
      </c>
      <c r="N139" s="27" t="s">
        <v>5</v>
      </c>
      <c r="O139" s="26">
        <v>96.5625</v>
      </c>
      <c r="P139" s="26" t="s">
        <v>85</v>
      </c>
      <c r="Q139" s="26" t="s">
        <v>5003</v>
      </c>
      <c r="R139" s="10">
        <f t="shared" si="6"/>
        <v>1</v>
      </c>
      <c r="S139" s="10">
        <f t="shared" si="7"/>
        <v>1</v>
      </c>
      <c r="T139" s="10">
        <f t="shared" si="8"/>
        <v>1</v>
      </c>
    </row>
    <row r="140" spans="1:20" ht="87.75" customHeight="1" x14ac:dyDescent="0.25">
      <c r="A140" s="25">
        <v>238615</v>
      </c>
      <c r="B140" s="26" t="s">
        <v>1179</v>
      </c>
      <c r="C140" s="26" t="s">
        <v>1180</v>
      </c>
      <c r="D140" s="26" t="s">
        <v>254</v>
      </c>
      <c r="E140" s="25">
        <v>3144805</v>
      </c>
      <c r="F140" s="26" t="s">
        <v>1072</v>
      </c>
      <c r="G140" s="26" t="str">
        <f>VLOOKUP(E140,municípios!A:D,3,FALSE)</f>
        <v>Região Intermediária de Belo Horizonte</v>
      </c>
      <c r="H140" s="26">
        <f>VLOOKUP(E140,municípios!A:D,4,FALSE)</f>
        <v>0.81299999999999994</v>
      </c>
      <c r="I140" s="26" t="s">
        <v>5</v>
      </c>
      <c r="J140" s="26" t="s">
        <v>4</v>
      </c>
      <c r="K140" s="26" t="s">
        <v>4</v>
      </c>
      <c r="L140" s="26" t="s">
        <v>5</v>
      </c>
      <c r="M140" s="26" t="s">
        <v>4</v>
      </c>
      <c r="N140" s="26" t="s">
        <v>4</v>
      </c>
      <c r="O140" s="30" t="s">
        <v>1181</v>
      </c>
      <c r="P140" s="26" t="s">
        <v>85</v>
      </c>
      <c r="Q140" s="30" t="s">
        <v>5030</v>
      </c>
      <c r="R140" s="10">
        <f t="shared" si="6"/>
        <v>1</v>
      </c>
      <c r="S140" s="10">
        <f t="shared" si="7"/>
        <v>1</v>
      </c>
      <c r="T140" s="10">
        <f t="shared" si="8"/>
        <v>1</v>
      </c>
    </row>
    <row r="141" spans="1:20" ht="87.75" customHeight="1" x14ac:dyDescent="0.25">
      <c r="A141" s="25">
        <v>275637</v>
      </c>
      <c r="B141" s="26" t="s">
        <v>1533</v>
      </c>
      <c r="C141" s="26" t="s">
        <v>1534</v>
      </c>
      <c r="D141" s="26" t="s">
        <v>254</v>
      </c>
      <c r="E141" s="25">
        <v>3122306</v>
      </c>
      <c r="F141" s="26" t="s">
        <v>319</v>
      </c>
      <c r="G141" s="26" t="str">
        <f>VLOOKUP(E141,municípios!A:D,3,FALSE)</f>
        <v>Região Intermediária de Divinópolis</v>
      </c>
      <c r="H141" s="26">
        <f>VLOOKUP(E141,municípios!A:D,4,FALSE)</f>
        <v>0.76400000000000001</v>
      </c>
      <c r="I141" s="26" t="s">
        <v>4</v>
      </c>
      <c r="J141" s="26" t="s">
        <v>4</v>
      </c>
      <c r="K141" s="26" t="s">
        <v>4</v>
      </c>
      <c r="L141" s="26" t="s">
        <v>4</v>
      </c>
      <c r="M141" s="26" t="s">
        <v>4</v>
      </c>
      <c r="N141" s="26" t="s">
        <v>4</v>
      </c>
      <c r="O141" s="30" t="s">
        <v>1535</v>
      </c>
      <c r="P141" s="26" t="s">
        <v>85</v>
      </c>
      <c r="Q141" s="30" t="s">
        <v>4906</v>
      </c>
      <c r="R141" s="10">
        <f t="shared" si="6"/>
        <v>1</v>
      </c>
      <c r="S141" s="10">
        <f t="shared" si="7"/>
        <v>1</v>
      </c>
      <c r="T141" s="10">
        <f t="shared" si="8"/>
        <v>1</v>
      </c>
    </row>
    <row r="142" spans="1:20" ht="87.75" customHeight="1" x14ac:dyDescent="0.25">
      <c r="A142" s="25">
        <v>259824</v>
      </c>
      <c r="B142" s="26" t="s">
        <v>1223</v>
      </c>
      <c r="C142" s="26" t="s">
        <v>1224</v>
      </c>
      <c r="D142" s="26" t="s">
        <v>254</v>
      </c>
      <c r="E142" s="25">
        <v>3168606</v>
      </c>
      <c r="F142" s="26" t="s">
        <v>203</v>
      </c>
      <c r="G142" s="26" t="str">
        <f>VLOOKUP(E142,municípios!A:D,3,FALSE)</f>
        <v>Região Intermediária de Teófilo Otoni</v>
      </c>
      <c r="H142" s="26">
        <f>VLOOKUP(E142,municípios!A:D,4,FALSE)</f>
        <v>0.70099999999999996</v>
      </c>
      <c r="I142" s="26" t="s">
        <v>4</v>
      </c>
      <c r="J142" s="26" t="s">
        <v>4</v>
      </c>
      <c r="K142" s="26" t="s">
        <v>4</v>
      </c>
      <c r="L142" s="26" t="s">
        <v>4</v>
      </c>
      <c r="M142" s="26" t="s">
        <v>4</v>
      </c>
      <c r="N142" s="26" t="s">
        <v>4</v>
      </c>
      <c r="O142" s="30" t="s">
        <v>200</v>
      </c>
      <c r="P142" s="26" t="s">
        <v>85</v>
      </c>
      <c r="Q142" s="30" t="s">
        <v>4906</v>
      </c>
      <c r="R142" s="10">
        <f t="shared" si="6"/>
        <v>1</v>
      </c>
      <c r="S142" s="10">
        <f t="shared" si="7"/>
        <v>1</v>
      </c>
      <c r="T142" s="10">
        <f t="shared" si="8"/>
        <v>1</v>
      </c>
    </row>
    <row r="143" spans="1:20" ht="87.75" customHeight="1" x14ac:dyDescent="0.25">
      <c r="A143" s="25">
        <v>250807</v>
      </c>
      <c r="B143" s="26" t="s">
        <v>1977</v>
      </c>
      <c r="C143" s="26" t="s">
        <v>1978</v>
      </c>
      <c r="D143" s="26" t="s">
        <v>254</v>
      </c>
      <c r="E143" s="25">
        <v>3170206</v>
      </c>
      <c r="F143" s="26" t="s">
        <v>163</v>
      </c>
      <c r="G143" s="26" t="str">
        <f>VLOOKUP(E143,municípios!A:D,3,FALSE)</f>
        <v>Região Intermediária de Uberlândia</v>
      </c>
      <c r="H143" s="26">
        <f>VLOOKUP(E143,municípios!A:D,4,FALSE)</f>
        <v>0.78900000000000003</v>
      </c>
      <c r="I143" s="26" t="s">
        <v>4</v>
      </c>
      <c r="J143" s="26" t="s">
        <v>4</v>
      </c>
      <c r="K143" s="26" t="s">
        <v>4</v>
      </c>
      <c r="L143" s="26" t="s">
        <v>4</v>
      </c>
      <c r="M143" s="26" t="s">
        <v>4</v>
      </c>
      <c r="N143" s="26" t="s">
        <v>4</v>
      </c>
      <c r="O143" s="30" t="s">
        <v>1976</v>
      </c>
      <c r="P143" s="26" t="s">
        <v>85</v>
      </c>
      <c r="Q143" s="30" t="s">
        <v>4906</v>
      </c>
      <c r="R143" s="10">
        <f t="shared" si="6"/>
        <v>1</v>
      </c>
      <c r="S143" s="10">
        <f t="shared" si="7"/>
        <v>1</v>
      </c>
      <c r="T143" s="10">
        <f t="shared" si="8"/>
        <v>1</v>
      </c>
    </row>
    <row r="144" spans="1:20" ht="87.75" customHeight="1" x14ac:dyDescent="0.25">
      <c r="A144" s="25">
        <v>263063</v>
      </c>
      <c r="B144" s="26" t="s">
        <v>769</v>
      </c>
      <c r="C144" s="26" t="s">
        <v>770</v>
      </c>
      <c r="D144" s="26" t="s">
        <v>254</v>
      </c>
      <c r="E144" s="25">
        <v>3170107</v>
      </c>
      <c r="F144" s="26" t="s">
        <v>287</v>
      </c>
      <c r="G144" s="26" t="str">
        <f>VLOOKUP(E144,municípios!A:D,3,FALSE)</f>
        <v>Região Intermediária de Uberaba</v>
      </c>
      <c r="H144" s="26">
        <f>VLOOKUP(E144,municípios!A:D,4,FALSE)</f>
        <v>0.77200000000000002</v>
      </c>
      <c r="I144" s="26" t="s">
        <v>4</v>
      </c>
      <c r="J144" s="26" t="s">
        <v>4</v>
      </c>
      <c r="K144" s="26" t="s">
        <v>4</v>
      </c>
      <c r="L144" s="26" t="s">
        <v>4</v>
      </c>
      <c r="M144" s="26" t="s">
        <v>4</v>
      </c>
      <c r="N144" s="26" t="s">
        <v>5</v>
      </c>
      <c r="O144" s="30" t="s">
        <v>243</v>
      </c>
      <c r="P144" s="26" t="s">
        <v>85</v>
      </c>
      <c r="Q144" s="30" t="s">
        <v>4906</v>
      </c>
      <c r="R144" s="10">
        <f t="shared" si="6"/>
        <v>1</v>
      </c>
      <c r="S144" s="10">
        <f t="shared" si="7"/>
        <v>1</v>
      </c>
      <c r="T144" s="10">
        <f t="shared" si="8"/>
        <v>1</v>
      </c>
    </row>
    <row r="145" spans="1:20" ht="87.75" customHeight="1" x14ac:dyDescent="0.25">
      <c r="A145" s="25">
        <v>271584</v>
      </c>
      <c r="B145" s="26" t="s">
        <v>736</v>
      </c>
      <c r="C145" s="26" t="s">
        <v>737</v>
      </c>
      <c r="D145" s="26" t="s">
        <v>254</v>
      </c>
      <c r="E145" s="25">
        <v>3106200</v>
      </c>
      <c r="F145" s="26" t="s">
        <v>3</v>
      </c>
      <c r="G145" s="26" t="str">
        <f>VLOOKUP(E145,municípios!A:D,3,FALSE)</f>
        <v>Região Intermediária de Belo Horizonte</v>
      </c>
      <c r="H145" s="26">
        <f>VLOOKUP(E145,municípios!A:D,4,FALSE)</f>
        <v>0.81</v>
      </c>
      <c r="I145" s="26" t="s">
        <v>4</v>
      </c>
      <c r="J145" s="26" t="s">
        <v>5</v>
      </c>
      <c r="K145" s="26" t="s">
        <v>4</v>
      </c>
      <c r="L145" s="26" t="s">
        <v>4</v>
      </c>
      <c r="M145" s="26" t="s">
        <v>4</v>
      </c>
      <c r="N145" s="26" t="s">
        <v>5</v>
      </c>
      <c r="O145" s="30" t="s">
        <v>738</v>
      </c>
      <c r="P145" s="26" t="s">
        <v>85</v>
      </c>
      <c r="Q145" s="30" t="s">
        <v>5003</v>
      </c>
      <c r="R145" s="10">
        <f t="shared" si="6"/>
        <v>1</v>
      </c>
      <c r="S145" s="10">
        <f t="shared" si="7"/>
        <v>1</v>
      </c>
      <c r="T145" s="10">
        <f t="shared" si="8"/>
        <v>1</v>
      </c>
    </row>
    <row r="146" spans="1:20" ht="87.75" customHeight="1" x14ac:dyDescent="0.25">
      <c r="A146" s="25">
        <v>255532</v>
      </c>
      <c r="B146" s="26" t="s">
        <v>827</v>
      </c>
      <c r="C146" s="26" t="s">
        <v>828</v>
      </c>
      <c r="D146" s="26" t="s">
        <v>254</v>
      </c>
      <c r="E146" s="25">
        <v>3149309</v>
      </c>
      <c r="F146" s="26" t="s">
        <v>829</v>
      </c>
      <c r="G146" s="26" t="str">
        <f>VLOOKUP(E146,municípios!A:D,3,FALSE)</f>
        <v>Região Intermediária de Belo Horizonte</v>
      </c>
      <c r="H146" s="26">
        <f>VLOOKUP(E146,municípios!A:D,4,FALSE)</f>
        <v>0.75700000000000001</v>
      </c>
      <c r="I146" s="26" t="s">
        <v>4</v>
      </c>
      <c r="J146" s="26" t="s">
        <v>4</v>
      </c>
      <c r="K146" s="26" t="s">
        <v>4</v>
      </c>
      <c r="L146" s="26" t="s">
        <v>4</v>
      </c>
      <c r="M146" s="26" t="s">
        <v>4</v>
      </c>
      <c r="N146" s="26" t="s">
        <v>4</v>
      </c>
      <c r="O146" s="30" t="s">
        <v>55</v>
      </c>
      <c r="P146" s="26" t="s">
        <v>85</v>
      </c>
      <c r="Q146" s="30" t="s">
        <v>5003</v>
      </c>
      <c r="R146" s="10">
        <f t="shared" si="6"/>
        <v>1</v>
      </c>
      <c r="S146" s="10">
        <f t="shared" si="7"/>
        <v>1</v>
      </c>
      <c r="T146" s="10">
        <f t="shared" si="8"/>
        <v>1</v>
      </c>
    </row>
    <row r="147" spans="1:20" ht="87.75" customHeight="1" x14ac:dyDescent="0.25">
      <c r="A147" s="25">
        <v>258717</v>
      </c>
      <c r="B147" s="26" t="s">
        <v>300</v>
      </c>
      <c r="C147" s="26" t="s">
        <v>301</v>
      </c>
      <c r="D147" s="26" t="s">
        <v>259</v>
      </c>
      <c r="E147" s="25">
        <v>3106200</v>
      </c>
      <c r="F147" s="26" t="s">
        <v>3</v>
      </c>
      <c r="G147" s="26" t="str">
        <f>VLOOKUP(E147,municípios!A:D,3,FALSE)</f>
        <v>Região Intermediária de Belo Horizonte</v>
      </c>
      <c r="H147" s="26">
        <f>VLOOKUP(E147,municípios!A:D,4,FALSE)</f>
        <v>0.81</v>
      </c>
      <c r="I147" s="26" t="s">
        <v>4</v>
      </c>
      <c r="J147" s="26" t="s">
        <v>5</v>
      </c>
      <c r="K147" s="26" t="s">
        <v>4</v>
      </c>
      <c r="L147" s="26" t="s">
        <v>4</v>
      </c>
      <c r="M147" s="26" t="s">
        <v>4</v>
      </c>
      <c r="N147" s="26" t="s">
        <v>5</v>
      </c>
      <c r="O147" s="30" t="s">
        <v>286</v>
      </c>
      <c r="P147" s="26" t="s">
        <v>85</v>
      </c>
      <c r="Q147" s="30" t="s">
        <v>5029</v>
      </c>
      <c r="R147" s="10">
        <f t="shared" si="6"/>
        <v>1</v>
      </c>
      <c r="S147" s="10">
        <f t="shared" si="7"/>
        <v>1</v>
      </c>
      <c r="T147" s="10">
        <f t="shared" si="8"/>
        <v>1</v>
      </c>
    </row>
    <row r="148" spans="1:20" ht="87.75" customHeight="1" x14ac:dyDescent="0.25">
      <c r="A148" s="25">
        <v>268367</v>
      </c>
      <c r="B148" s="26" t="s">
        <v>2444</v>
      </c>
      <c r="C148" s="26" t="s">
        <v>2445</v>
      </c>
      <c r="D148" s="26" t="s">
        <v>254</v>
      </c>
      <c r="E148" s="25">
        <v>3127701</v>
      </c>
      <c r="F148" s="26" t="s">
        <v>2446</v>
      </c>
      <c r="G148" s="26" t="str">
        <f>VLOOKUP(E148,municípios!A:D,3,FALSE)</f>
        <v>Região Intermediária de Governador Valadares</v>
      </c>
      <c r="H148" s="26">
        <f>VLOOKUP(E148,municípios!A:D,4,FALSE)</f>
        <v>0.72699999999999998</v>
      </c>
      <c r="I148" s="26" t="s">
        <v>4</v>
      </c>
      <c r="J148" s="26" t="s">
        <v>4</v>
      </c>
      <c r="K148" s="26" t="s">
        <v>4</v>
      </c>
      <c r="L148" s="26" t="s">
        <v>4</v>
      </c>
      <c r="M148" s="26" t="s">
        <v>4</v>
      </c>
      <c r="N148" s="26" t="s">
        <v>4</v>
      </c>
      <c r="O148" s="30" t="s">
        <v>2447</v>
      </c>
      <c r="P148" s="26" t="s">
        <v>85</v>
      </c>
      <c r="Q148" s="30" t="s">
        <v>4906</v>
      </c>
      <c r="R148" s="10">
        <f t="shared" si="6"/>
        <v>1</v>
      </c>
      <c r="S148" s="10">
        <f t="shared" si="7"/>
        <v>1</v>
      </c>
      <c r="T148" s="10">
        <f t="shared" si="8"/>
        <v>1</v>
      </c>
    </row>
    <row r="149" spans="1:20" ht="87.75" customHeight="1" x14ac:dyDescent="0.25">
      <c r="A149" s="25">
        <v>259445</v>
      </c>
      <c r="B149" s="26" t="s">
        <v>928</v>
      </c>
      <c r="C149" s="26" t="s">
        <v>929</v>
      </c>
      <c r="D149" s="26" t="s">
        <v>254</v>
      </c>
      <c r="E149" s="25">
        <v>3136702</v>
      </c>
      <c r="F149" s="26" t="s">
        <v>159</v>
      </c>
      <c r="G149" s="26" t="str">
        <f>VLOOKUP(E149,municípios!A:D,3,FALSE)</f>
        <v>Região Intermediária de Juíz de Fora</v>
      </c>
      <c r="H149" s="26">
        <f>VLOOKUP(E149,municípios!A:D,4,FALSE)</f>
        <v>0.77800000000000002</v>
      </c>
      <c r="I149" s="26" t="s">
        <v>5</v>
      </c>
      <c r="J149" s="26" t="s">
        <v>4</v>
      </c>
      <c r="K149" s="26" t="s">
        <v>4</v>
      </c>
      <c r="L149" s="26" t="s">
        <v>4</v>
      </c>
      <c r="M149" s="26" t="s">
        <v>4</v>
      </c>
      <c r="N149" s="26" t="s">
        <v>4</v>
      </c>
      <c r="O149" s="30" t="s">
        <v>930</v>
      </c>
      <c r="P149" s="26" t="s">
        <v>85</v>
      </c>
      <c r="Q149" s="30" t="s">
        <v>4908</v>
      </c>
      <c r="R149" s="10">
        <f t="shared" si="6"/>
        <v>1</v>
      </c>
      <c r="S149" s="10">
        <f t="shared" si="7"/>
        <v>1</v>
      </c>
      <c r="T149" s="10">
        <f t="shared" si="8"/>
        <v>1</v>
      </c>
    </row>
    <row r="150" spans="1:20" ht="87.75" customHeight="1" x14ac:dyDescent="0.25">
      <c r="A150" s="26">
        <v>249178</v>
      </c>
      <c r="B150" s="26" t="s">
        <v>4914</v>
      </c>
      <c r="C150" s="26" t="s">
        <v>714</v>
      </c>
      <c r="D150" s="26" t="s">
        <v>254</v>
      </c>
      <c r="E150" s="34">
        <v>3170206</v>
      </c>
      <c r="F150" s="26" t="s">
        <v>163</v>
      </c>
      <c r="G150" s="26" t="str">
        <f>VLOOKUP(E150,municípios!A:D,3,FALSE)</f>
        <v>Região Intermediária de Uberlândia</v>
      </c>
      <c r="H150" s="26">
        <f>VLOOKUP(E150,municípios!A:D,4,FALSE)</f>
        <v>0.78900000000000003</v>
      </c>
      <c r="I150" s="26" t="s">
        <v>4</v>
      </c>
      <c r="J150" s="26" t="s">
        <v>4</v>
      </c>
      <c r="K150" s="26" t="s">
        <v>4</v>
      </c>
      <c r="L150" s="26" t="s">
        <v>4</v>
      </c>
      <c r="M150" s="26" t="s">
        <v>4</v>
      </c>
      <c r="N150" s="26" t="s">
        <v>5</v>
      </c>
      <c r="O150" s="26" t="s">
        <v>801</v>
      </c>
      <c r="P150" s="26" t="s">
        <v>85</v>
      </c>
      <c r="Q150" s="30" t="s">
        <v>4906</v>
      </c>
      <c r="R150" s="10">
        <f t="shared" si="6"/>
        <v>1</v>
      </c>
      <c r="S150" s="10">
        <f t="shared" si="7"/>
        <v>1</v>
      </c>
      <c r="T150" s="10">
        <f t="shared" si="8"/>
        <v>2</v>
      </c>
    </row>
    <row r="151" spans="1:20" ht="87.75" customHeight="1" x14ac:dyDescent="0.25">
      <c r="A151" s="25">
        <v>260682</v>
      </c>
      <c r="B151" s="26" t="s">
        <v>383</v>
      </c>
      <c r="C151" s="26" t="s">
        <v>384</v>
      </c>
      <c r="D151" s="26" t="s">
        <v>254</v>
      </c>
      <c r="E151" s="25">
        <v>3121001</v>
      </c>
      <c r="F151" s="26" t="s">
        <v>385</v>
      </c>
      <c r="G151" s="26" t="str">
        <f>VLOOKUP(E151,municípios!A:D,3,FALSE)</f>
        <v>Região Intermediária de Teófilo Otoni</v>
      </c>
      <c r="H151" s="26">
        <f>VLOOKUP(E151,municípios!A:D,4,FALSE)</f>
        <v>0.61599999999999999</v>
      </c>
      <c r="I151" s="26" t="s">
        <v>4</v>
      </c>
      <c r="J151" s="26" t="s">
        <v>4</v>
      </c>
      <c r="K151" s="26" t="s">
        <v>4</v>
      </c>
      <c r="L151" s="26" t="s">
        <v>4</v>
      </c>
      <c r="M151" s="26" t="s">
        <v>4</v>
      </c>
      <c r="N151" s="26" t="s">
        <v>4</v>
      </c>
      <c r="O151" s="30" t="s">
        <v>381</v>
      </c>
      <c r="P151" s="26" t="s">
        <v>85</v>
      </c>
      <c r="Q151" s="30" t="s">
        <v>4906</v>
      </c>
      <c r="R151" s="10">
        <f t="shared" si="6"/>
        <v>1</v>
      </c>
      <c r="S151" s="10">
        <f t="shared" si="7"/>
        <v>1</v>
      </c>
      <c r="T151" s="10">
        <f t="shared" si="8"/>
        <v>1</v>
      </c>
    </row>
    <row r="152" spans="1:20" ht="87.75" customHeight="1" x14ac:dyDescent="0.25">
      <c r="A152" s="25">
        <v>251283</v>
      </c>
      <c r="B152" s="26" t="s">
        <v>432</v>
      </c>
      <c r="C152" s="26" t="s">
        <v>433</v>
      </c>
      <c r="D152" s="26" t="s">
        <v>259</v>
      </c>
      <c r="E152" s="25">
        <v>3122306</v>
      </c>
      <c r="F152" s="26" t="s">
        <v>319</v>
      </c>
      <c r="G152" s="26" t="str">
        <f>VLOOKUP(E152,municípios!A:D,3,FALSE)</f>
        <v>Região Intermediária de Divinópolis</v>
      </c>
      <c r="H152" s="26">
        <f>VLOOKUP(E152,municípios!A:D,4,FALSE)</f>
        <v>0.76400000000000001</v>
      </c>
      <c r="I152" s="26" t="s">
        <v>4</v>
      </c>
      <c r="J152" s="26" t="s">
        <v>4</v>
      </c>
      <c r="K152" s="26" t="s">
        <v>4</v>
      </c>
      <c r="L152" s="26" t="s">
        <v>4</v>
      </c>
      <c r="M152" s="26" t="s">
        <v>4</v>
      </c>
      <c r="N152" s="26" t="s">
        <v>5</v>
      </c>
      <c r="O152" s="30" t="s">
        <v>419</v>
      </c>
      <c r="P152" s="26" t="s">
        <v>85</v>
      </c>
      <c r="Q152" s="30" t="s">
        <v>5003</v>
      </c>
      <c r="R152" s="10">
        <f t="shared" si="6"/>
        <v>1</v>
      </c>
      <c r="S152" s="10">
        <f t="shared" si="7"/>
        <v>1</v>
      </c>
      <c r="T152" s="10">
        <f t="shared" si="8"/>
        <v>1</v>
      </c>
    </row>
    <row r="153" spans="1:20" ht="87.75" customHeight="1" x14ac:dyDescent="0.25">
      <c r="A153" s="25">
        <v>251882</v>
      </c>
      <c r="B153" s="26" t="s">
        <v>793</v>
      </c>
      <c r="C153" s="26" t="s">
        <v>794</v>
      </c>
      <c r="D153" s="26" t="s">
        <v>254</v>
      </c>
      <c r="E153" s="25">
        <v>3119401</v>
      </c>
      <c r="F153" s="26" t="s">
        <v>782</v>
      </c>
      <c r="G153" s="26" t="str">
        <f>VLOOKUP(E153,municípios!A:D,3,FALSE)</f>
        <v>Região Intermediária de Ipatinga</v>
      </c>
      <c r="H153" s="26">
        <f>VLOOKUP(E153,municípios!A:D,4,FALSE)</f>
        <v>0.755</v>
      </c>
      <c r="I153" s="26" t="s">
        <v>4</v>
      </c>
      <c r="J153" s="26" t="s">
        <v>4</v>
      </c>
      <c r="K153" s="26" t="s">
        <v>4</v>
      </c>
      <c r="L153" s="26" t="s">
        <v>4</v>
      </c>
      <c r="M153" s="26" t="s">
        <v>4</v>
      </c>
      <c r="N153" s="26" t="s">
        <v>5</v>
      </c>
      <c r="O153" s="30" t="s">
        <v>243</v>
      </c>
      <c r="P153" s="26" t="s">
        <v>85</v>
      </c>
      <c r="Q153" s="30" t="s">
        <v>4906</v>
      </c>
      <c r="R153" s="10">
        <f t="shared" si="6"/>
        <v>1</v>
      </c>
      <c r="S153" s="10">
        <f t="shared" si="7"/>
        <v>1</v>
      </c>
      <c r="T153" s="10">
        <f t="shared" si="8"/>
        <v>2</v>
      </c>
    </row>
    <row r="154" spans="1:20" ht="87.75" customHeight="1" x14ac:dyDescent="0.25">
      <c r="A154" s="25">
        <v>252746</v>
      </c>
      <c r="B154" s="26" t="s">
        <v>645</v>
      </c>
      <c r="C154" s="26" t="s">
        <v>646</v>
      </c>
      <c r="D154" s="26" t="s">
        <v>254</v>
      </c>
      <c r="E154" s="25">
        <v>3151800</v>
      </c>
      <c r="F154" s="26" t="s">
        <v>380</v>
      </c>
      <c r="G154" s="26" t="str">
        <f>VLOOKUP(E154,municípios!A:D,3,FALSE)</f>
        <v>Região Intermediária de Pouso Alegre</v>
      </c>
      <c r="H154" s="26">
        <f>VLOOKUP(E154,municípios!A:D,4,FALSE)</f>
        <v>0.77900000000000003</v>
      </c>
      <c r="I154" s="26" t="s">
        <v>4</v>
      </c>
      <c r="J154" s="26" t="s">
        <v>5</v>
      </c>
      <c r="K154" s="26" t="s">
        <v>4</v>
      </c>
      <c r="L154" s="26" t="s">
        <v>4</v>
      </c>
      <c r="M154" s="26" t="s">
        <v>4</v>
      </c>
      <c r="N154" s="26" t="s">
        <v>4</v>
      </c>
      <c r="O154" s="30" t="s">
        <v>647</v>
      </c>
      <c r="P154" s="26" t="s">
        <v>85</v>
      </c>
      <c r="Q154" s="30" t="s">
        <v>5031</v>
      </c>
      <c r="R154" s="10">
        <f t="shared" si="6"/>
        <v>1</v>
      </c>
      <c r="S154" s="10">
        <f t="shared" si="7"/>
        <v>1</v>
      </c>
      <c r="T154" s="10">
        <f t="shared" si="8"/>
        <v>1</v>
      </c>
    </row>
    <row r="155" spans="1:20" ht="87.75" customHeight="1" x14ac:dyDescent="0.25">
      <c r="A155" s="25">
        <v>271504</v>
      </c>
      <c r="B155" s="26" t="s">
        <v>2722</v>
      </c>
      <c r="C155" s="26" t="s">
        <v>2723</v>
      </c>
      <c r="D155" s="26" t="s">
        <v>262</v>
      </c>
      <c r="E155" s="25">
        <v>3106200</v>
      </c>
      <c r="F155" s="26" t="s">
        <v>3</v>
      </c>
      <c r="G155" s="26" t="str">
        <f>VLOOKUP(E155,municípios!A:D,3,FALSE)</f>
        <v>Região Intermediária de Belo Horizonte</v>
      </c>
      <c r="H155" s="26">
        <f>VLOOKUP(E155,municípios!A:D,4,FALSE)</f>
        <v>0.81</v>
      </c>
      <c r="I155" s="26" t="s">
        <v>5</v>
      </c>
      <c r="J155" s="26" t="s">
        <v>4</v>
      </c>
      <c r="K155" s="26" t="s">
        <v>4</v>
      </c>
      <c r="L155" s="26" t="s">
        <v>4</v>
      </c>
      <c r="M155" s="26" t="s">
        <v>4</v>
      </c>
      <c r="N155" s="26" t="s">
        <v>5</v>
      </c>
      <c r="O155" s="30">
        <v>100</v>
      </c>
      <c r="P155" s="26" t="s">
        <v>85</v>
      </c>
      <c r="Q155" s="30" t="s">
        <v>5029</v>
      </c>
      <c r="R155" s="10">
        <f t="shared" si="6"/>
        <v>1</v>
      </c>
      <c r="S155" s="10">
        <f t="shared" si="7"/>
        <v>1</v>
      </c>
      <c r="T155" s="10">
        <f t="shared" si="8"/>
        <v>1</v>
      </c>
    </row>
    <row r="156" spans="1:20" ht="87.75" customHeight="1" x14ac:dyDescent="0.25">
      <c r="A156" s="25">
        <v>275872</v>
      </c>
      <c r="B156" s="26" t="s">
        <v>264</v>
      </c>
      <c r="C156" s="26" t="s">
        <v>265</v>
      </c>
      <c r="D156" s="26" t="s">
        <v>254</v>
      </c>
      <c r="E156" s="25">
        <v>3106200</v>
      </c>
      <c r="F156" s="26" t="s">
        <v>266</v>
      </c>
      <c r="G156" s="26" t="str">
        <f>VLOOKUP(E156,municípios!A:D,3,FALSE)</f>
        <v>Região Intermediária de Belo Horizonte</v>
      </c>
      <c r="H156" s="26">
        <f>VLOOKUP(E156,municípios!A:D,4,FALSE)</f>
        <v>0.81</v>
      </c>
      <c r="I156" s="26" t="s">
        <v>4</v>
      </c>
      <c r="J156" s="26" t="s">
        <v>4</v>
      </c>
      <c r="K156" s="26" t="s">
        <v>4</v>
      </c>
      <c r="L156" s="26" t="s">
        <v>4</v>
      </c>
      <c r="M156" s="26" t="s">
        <v>4</v>
      </c>
      <c r="N156" s="26" t="s">
        <v>4</v>
      </c>
      <c r="O156" s="30" t="s">
        <v>267</v>
      </c>
      <c r="P156" s="26" t="s">
        <v>85</v>
      </c>
      <c r="Q156" s="30" t="s">
        <v>5003</v>
      </c>
      <c r="R156" s="10">
        <f t="shared" si="6"/>
        <v>1</v>
      </c>
      <c r="S156" s="10">
        <f t="shared" si="7"/>
        <v>1</v>
      </c>
      <c r="T156" s="10">
        <f t="shared" si="8"/>
        <v>1</v>
      </c>
    </row>
    <row r="157" spans="1:20" ht="87.75" customHeight="1" x14ac:dyDescent="0.25">
      <c r="A157" s="25">
        <v>238952</v>
      </c>
      <c r="B157" s="26" t="s">
        <v>1671</v>
      </c>
      <c r="C157" s="26" t="s">
        <v>1672</v>
      </c>
      <c r="D157" s="26" t="s">
        <v>254</v>
      </c>
      <c r="E157" s="25">
        <v>3118304</v>
      </c>
      <c r="F157" s="26" t="s">
        <v>328</v>
      </c>
      <c r="G157" s="26" t="str">
        <f>VLOOKUP(E157,municípios!A:D,3,FALSE)</f>
        <v>Região Intermediária de Barbacena</v>
      </c>
      <c r="H157" s="26">
        <f>VLOOKUP(E157,municípios!A:D,4,FALSE)</f>
        <v>0.76100000000000001</v>
      </c>
      <c r="I157" s="26" t="s">
        <v>4</v>
      </c>
      <c r="J157" s="26" t="s">
        <v>4</v>
      </c>
      <c r="K157" s="26" t="s">
        <v>4</v>
      </c>
      <c r="L157" s="26" t="s">
        <v>4</v>
      </c>
      <c r="M157" s="26" t="s">
        <v>4</v>
      </c>
      <c r="N157" s="26" t="s">
        <v>4</v>
      </c>
      <c r="O157" s="30" t="s">
        <v>1673</v>
      </c>
      <c r="P157" s="26" t="s">
        <v>85</v>
      </c>
      <c r="Q157" s="30" t="s">
        <v>4906</v>
      </c>
      <c r="R157" s="10">
        <f t="shared" si="6"/>
        <v>1</v>
      </c>
      <c r="S157" s="10">
        <f t="shared" si="7"/>
        <v>1</v>
      </c>
      <c r="T157" s="10">
        <f t="shared" si="8"/>
        <v>1</v>
      </c>
    </row>
    <row r="158" spans="1:20" ht="87.75" customHeight="1" x14ac:dyDescent="0.25">
      <c r="A158" s="25">
        <v>275708</v>
      </c>
      <c r="B158" s="26" t="s">
        <v>451</v>
      </c>
      <c r="C158" s="26" t="s">
        <v>452</v>
      </c>
      <c r="D158" s="26" t="s">
        <v>254</v>
      </c>
      <c r="E158" s="25">
        <v>3103405</v>
      </c>
      <c r="F158" s="26" t="s">
        <v>453</v>
      </c>
      <c r="G158" s="26" t="str">
        <f>VLOOKUP(E158,municípios!A:D,3,FALSE)</f>
        <v>Região Intermediária de Teófilo Otoni</v>
      </c>
      <c r="H158" s="26">
        <f>VLOOKUP(E158,municípios!A:D,4,FALSE)</f>
        <v>0.66300000000000003</v>
      </c>
      <c r="I158" s="26" t="s">
        <v>4</v>
      </c>
      <c r="J158" s="26" t="s">
        <v>5</v>
      </c>
      <c r="K158" s="26" t="s">
        <v>5</v>
      </c>
      <c r="L158" s="26" t="s">
        <v>4</v>
      </c>
      <c r="M158" s="26" t="s">
        <v>4</v>
      </c>
      <c r="N158" s="26" t="s">
        <v>4</v>
      </c>
      <c r="O158" s="30" t="s">
        <v>170</v>
      </c>
      <c r="P158" s="26" t="s">
        <v>85</v>
      </c>
      <c r="Q158" s="30" t="s">
        <v>4907</v>
      </c>
      <c r="R158" s="10">
        <f t="shared" si="6"/>
        <v>1</v>
      </c>
      <c r="S158" s="10">
        <f t="shared" si="7"/>
        <v>1</v>
      </c>
      <c r="T158" s="10">
        <f t="shared" si="8"/>
        <v>1</v>
      </c>
    </row>
    <row r="159" spans="1:20" ht="87.75" customHeight="1" x14ac:dyDescent="0.25">
      <c r="A159" s="25">
        <v>275517</v>
      </c>
      <c r="B159" s="26" t="s">
        <v>2143</v>
      </c>
      <c r="C159" s="26" t="s">
        <v>2144</v>
      </c>
      <c r="D159" s="26" t="s">
        <v>254</v>
      </c>
      <c r="E159" s="25">
        <v>3104007</v>
      </c>
      <c r="F159" s="26" t="s">
        <v>990</v>
      </c>
      <c r="G159" s="26" t="str">
        <f>VLOOKUP(E159,municípios!A:D,3,FALSE)</f>
        <v>Região Intermediária de Uberaba</v>
      </c>
      <c r="H159" s="26">
        <f>VLOOKUP(E159,municípios!A:D,4,FALSE)</f>
        <v>0.77200000000000002</v>
      </c>
      <c r="I159" s="26" t="s">
        <v>4</v>
      </c>
      <c r="J159" s="26" t="s">
        <v>4</v>
      </c>
      <c r="K159" s="26" t="s">
        <v>4</v>
      </c>
      <c r="L159" s="26" t="s">
        <v>4</v>
      </c>
      <c r="M159" s="26" t="s">
        <v>4</v>
      </c>
      <c r="N159" s="26" t="s">
        <v>4</v>
      </c>
      <c r="O159" s="27" t="s">
        <v>2145</v>
      </c>
      <c r="P159" s="26" t="s">
        <v>85</v>
      </c>
      <c r="Q159" s="30" t="s">
        <v>4906</v>
      </c>
      <c r="R159" s="10">
        <f t="shared" si="6"/>
        <v>1</v>
      </c>
      <c r="S159" s="10">
        <f t="shared" si="7"/>
        <v>1</v>
      </c>
      <c r="T159" s="10">
        <f t="shared" si="8"/>
        <v>1</v>
      </c>
    </row>
    <row r="160" spans="1:20" ht="87.75" customHeight="1" x14ac:dyDescent="0.25">
      <c r="A160" s="25">
        <v>270625</v>
      </c>
      <c r="B160" s="26" t="s">
        <v>1771</v>
      </c>
      <c r="C160" s="26" t="s">
        <v>356</v>
      </c>
      <c r="D160" s="26" t="s">
        <v>254</v>
      </c>
      <c r="E160" s="25">
        <v>3121605</v>
      </c>
      <c r="F160" s="26" t="s">
        <v>357</v>
      </c>
      <c r="G160" s="26" t="str">
        <f>VLOOKUP(E160,municípios!A:D,3,FALSE)</f>
        <v>Região Intermediária de Teófilo Otoni</v>
      </c>
      <c r="H160" s="26">
        <f>VLOOKUP(E160,municípios!A:D,4,FALSE)</f>
        <v>0.71599999999999997</v>
      </c>
      <c r="I160" s="26" t="s">
        <v>4</v>
      </c>
      <c r="J160" s="26" t="s">
        <v>4</v>
      </c>
      <c r="K160" s="26" t="s">
        <v>4</v>
      </c>
      <c r="L160" s="26" t="s">
        <v>4</v>
      </c>
      <c r="M160" s="26" t="s">
        <v>4</v>
      </c>
      <c r="N160" s="26" t="s">
        <v>4</v>
      </c>
      <c r="O160" s="32">
        <v>80.875</v>
      </c>
      <c r="P160" s="26" t="s">
        <v>85</v>
      </c>
      <c r="Q160" s="30" t="s">
        <v>4906</v>
      </c>
      <c r="R160" s="10">
        <f t="shared" si="6"/>
        <v>1</v>
      </c>
      <c r="S160" s="10">
        <f t="shared" si="7"/>
        <v>1</v>
      </c>
      <c r="T160" s="10">
        <f t="shared" si="8"/>
        <v>2</v>
      </c>
    </row>
    <row r="161" spans="1:20" ht="87.75" customHeight="1" x14ac:dyDescent="0.25">
      <c r="A161" s="25">
        <v>259460</v>
      </c>
      <c r="B161" s="26" t="s">
        <v>888</v>
      </c>
      <c r="C161" s="26" t="s">
        <v>889</v>
      </c>
      <c r="D161" s="26" t="s">
        <v>254</v>
      </c>
      <c r="E161" s="25">
        <v>3148301</v>
      </c>
      <c r="F161" s="26" t="s">
        <v>293</v>
      </c>
      <c r="G161" s="26" t="str">
        <f>VLOOKUP(E161,municípios!A:D,3,FALSE)</f>
        <v>Região Intermediária de Juíz de Fora</v>
      </c>
      <c r="H161" s="26">
        <f>VLOOKUP(E161,municípios!A:D,4,FALSE)</f>
        <v>0.63700000000000001</v>
      </c>
      <c r="I161" s="26" t="s">
        <v>4</v>
      </c>
      <c r="J161" s="26" t="s">
        <v>4</v>
      </c>
      <c r="K161" s="26" t="s">
        <v>4</v>
      </c>
      <c r="L161" s="26" t="s">
        <v>4</v>
      </c>
      <c r="M161" s="26" t="s">
        <v>4</v>
      </c>
      <c r="N161" s="26" t="s">
        <v>5</v>
      </c>
      <c r="O161" s="27" t="s">
        <v>890</v>
      </c>
      <c r="P161" s="26" t="s">
        <v>85</v>
      </c>
      <c r="Q161" s="30" t="s">
        <v>4906</v>
      </c>
      <c r="R161" s="10">
        <f t="shared" si="6"/>
        <v>1</v>
      </c>
      <c r="S161" s="10">
        <f t="shared" si="7"/>
        <v>1</v>
      </c>
      <c r="T161" s="10">
        <f t="shared" si="8"/>
        <v>1</v>
      </c>
    </row>
    <row r="162" spans="1:20" ht="87.75" customHeight="1" x14ac:dyDescent="0.25">
      <c r="A162" s="25">
        <v>237287</v>
      </c>
      <c r="B162" s="26" t="s">
        <v>2558</v>
      </c>
      <c r="C162" s="26" t="s">
        <v>2559</v>
      </c>
      <c r="D162" s="26" t="s">
        <v>254</v>
      </c>
      <c r="E162" s="25">
        <v>3170206</v>
      </c>
      <c r="F162" s="26" t="s">
        <v>163</v>
      </c>
      <c r="G162" s="26" t="str">
        <f>VLOOKUP(E162,municípios!A:D,3,FALSE)</f>
        <v>Região Intermediária de Uberlândia</v>
      </c>
      <c r="H162" s="26">
        <f>VLOOKUP(E162,municípios!A:D,4,FALSE)</f>
        <v>0.78900000000000003</v>
      </c>
      <c r="I162" s="26" t="s">
        <v>4</v>
      </c>
      <c r="J162" s="26" t="s">
        <v>5</v>
      </c>
      <c r="K162" s="26" t="s">
        <v>4</v>
      </c>
      <c r="L162" s="26" t="s">
        <v>4</v>
      </c>
      <c r="M162" s="26" t="s">
        <v>4</v>
      </c>
      <c r="N162" s="26" t="s">
        <v>4</v>
      </c>
      <c r="O162" s="27" t="s">
        <v>180</v>
      </c>
      <c r="P162" s="26" t="s">
        <v>85</v>
      </c>
      <c r="Q162" s="30" t="s">
        <v>4906</v>
      </c>
      <c r="R162" s="10">
        <f t="shared" si="6"/>
        <v>1</v>
      </c>
      <c r="S162" s="10">
        <f t="shared" si="7"/>
        <v>1</v>
      </c>
      <c r="T162" s="10">
        <f t="shared" si="8"/>
        <v>1</v>
      </c>
    </row>
    <row r="163" spans="1:20" ht="87.75" customHeight="1" x14ac:dyDescent="0.25">
      <c r="A163" s="25">
        <v>256170</v>
      </c>
      <c r="B163" s="26" t="s">
        <v>257</v>
      </c>
      <c r="C163" s="26" t="s">
        <v>258</v>
      </c>
      <c r="D163" s="26" t="s">
        <v>259</v>
      </c>
      <c r="E163" s="25">
        <v>3106200</v>
      </c>
      <c r="F163" s="26" t="s">
        <v>29</v>
      </c>
      <c r="G163" s="26" t="str">
        <f>VLOOKUP(E163,municípios!A:D,3,FALSE)</f>
        <v>Região Intermediária de Belo Horizonte</v>
      </c>
      <c r="H163" s="26">
        <f>VLOOKUP(E163,municípios!A:D,4,FALSE)</f>
        <v>0.81</v>
      </c>
      <c r="I163" s="26" t="s">
        <v>5</v>
      </c>
      <c r="J163" s="26" t="s">
        <v>4</v>
      </c>
      <c r="K163" s="26" t="s">
        <v>4</v>
      </c>
      <c r="L163" s="26" t="s">
        <v>4</v>
      </c>
      <c r="M163" s="26" t="s">
        <v>4</v>
      </c>
      <c r="N163" s="26" t="s">
        <v>4</v>
      </c>
      <c r="O163" s="30">
        <v>100</v>
      </c>
      <c r="P163" s="26" t="s">
        <v>85</v>
      </c>
      <c r="Q163" s="30" t="s">
        <v>4908</v>
      </c>
      <c r="R163" s="10">
        <f t="shared" si="6"/>
        <v>1</v>
      </c>
      <c r="S163" s="10">
        <f t="shared" si="7"/>
        <v>1</v>
      </c>
      <c r="T163" s="10">
        <f t="shared" si="8"/>
        <v>1</v>
      </c>
    </row>
    <row r="164" spans="1:20" ht="87.75" customHeight="1" x14ac:dyDescent="0.25">
      <c r="A164" s="25">
        <v>275968</v>
      </c>
      <c r="B164" s="26" t="s">
        <v>865</v>
      </c>
      <c r="C164" s="26" t="s">
        <v>866</v>
      </c>
      <c r="D164" s="26" t="s">
        <v>254</v>
      </c>
      <c r="E164" s="25">
        <v>3157807</v>
      </c>
      <c r="F164" s="26" t="s">
        <v>838</v>
      </c>
      <c r="G164" s="26" t="str">
        <f>VLOOKUP(E164,municípios!A:D,3,FALSE)</f>
        <v>Região Intermediária de Belo Horizonte</v>
      </c>
      <c r="H164" s="26">
        <f>VLOOKUP(E164,municípios!A:D,4,FALSE)</f>
        <v>0.71499999999999997</v>
      </c>
      <c r="I164" s="26" t="s">
        <v>4</v>
      </c>
      <c r="J164" s="26" t="s">
        <v>5</v>
      </c>
      <c r="K164" s="26" t="s">
        <v>4</v>
      </c>
      <c r="L164" s="26" t="s">
        <v>4</v>
      </c>
      <c r="M164" s="26" t="s">
        <v>4</v>
      </c>
      <c r="N164" s="26" t="s">
        <v>5</v>
      </c>
      <c r="O164" s="30" t="s">
        <v>862</v>
      </c>
      <c r="P164" s="26" t="s">
        <v>85</v>
      </c>
      <c r="Q164" s="30" t="s">
        <v>5003</v>
      </c>
      <c r="R164" s="10">
        <f t="shared" si="6"/>
        <v>1</v>
      </c>
      <c r="S164" s="10">
        <f t="shared" si="7"/>
        <v>1</v>
      </c>
      <c r="T164" s="10">
        <f t="shared" si="8"/>
        <v>1</v>
      </c>
    </row>
    <row r="165" spans="1:20" ht="87.75" customHeight="1" x14ac:dyDescent="0.25">
      <c r="A165" s="25">
        <v>253013</v>
      </c>
      <c r="B165" s="26" t="s">
        <v>1045</v>
      </c>
      <c r="C165" s="26" t="s">
        <v>1046</v>
      </c>
      <c r="D165" s="26" t="s">
        <v>254</v>
      </c>
      <c r="E165" s="25">
        <v>3168606</v>
      </c>
      <c r="F165" s="26" t="s">
        <v>203</v>
      </c>
      <c r="G165" s="26" t="str">
        <f>VLOOKUP(E165,municípios!A:D,3,FALSE)</f>
        <v>Região Intermediária de Teófilo Otoni</v>
      </c>
      <c r="H165" s="26">
        <f>VLOOKUP(E165,municípios!A:D,4,FALSE)</f>
        <v>0.70099999999999996</v>
      </c>
      <c r="I165" s="26" t="s">
        <v>4</v>
      </c>
      <c r="J165" s="26" t="s">
        <v>4</v>
      </c>
      <c r="K165" s="26" t="s">
        <v>4</v>
      </c>
      <c r="L165" s="26" t="s">
        <v>4</v>
      </c>
      <c r="M165" s="26" t="s">
        <v>4</v>
      </c>
      <c r="N165" s="26" t="s">
        <v>4</v>
      </c>
      <c r="O165" s="30" t="s">
        <v>1044</v>
      </c>
      <c r="P165" s="26" t="s">
        <v>85</v>
      </c>
      <c r="Q165" s="30" t="s">
        <v>4906</v>
      </c>
      <c r="R165" s="10">
        <f t="shared" si="6"/>
        <v>1</v>
      </c>
      <c r="S165" s="10">
        <f t="shared" si="7"/>
        <v>1</v>
      </c>
      <c r="T165" s="10">
        <f t="shared" si="8"/>
        <v>1</v>
      </c>
    </row>
    <row r="166" spans="1:20" ht="87.75" customHeight="1" x14ac:dyDescent="0.25">
      <c r="A166" s="25">
        <v>271999</v>
      </c>
      <c r="B166" s="26" t="s">
        <v>1664</v>
      </c>
      <c r="C166" s="26" t="s">
        <v>1665</v>
      </c>
      <c r="D166" s="26" t="s">
        <v>254</v>
      </c>
      <c r="E166" s="25">
        <v>3145901</v>
      </c>
      <c r="F166" s="26" t="s">
        <v>1666</v>
      </c>
      <c r="G166" s="26" t="str">
        <f>VLOOKUP(E166,municípios!A:D,3,FALSE)</f>
        <v>Região Intermediária de Barbacena</v>
      </c>
      <c r="H166" s="26">
        <f>VLOOKUP(E166,municípios!A:D,4,FALSE)</f>
        <v>0.76400000000000001</v>
      </c>
      <c r="I166" s="26" t="s">
        <v>4</v>
      </c>
      <c r="J166" s="26" t="s">
        <v>4</v>
      </c>
      <c r="K166" s="26" t="s">
        <v>4</v>
      </c>
      <c r="L166" s="26" t="s">
        <v>4</v>
      </c>
      <c r="M166" s="26" t="s">
        <v>4</v>
      </c>
      <c r="N166" s="26" t="s">
        <v>5</v>
      </c>
      <c r="O166" s="30" t="s">
        <v>1667</v>
      </c>
      <c r="P166" s="26" t="s">
        <v>85</v>
      </c>
      <c r="Q166" s="30" t="s">
        <v>4906</v>
      </c>
      <c r="R166" s="10">
        <f t="shared" si="6"/>
        <v>1</v>
      </c>
      <c r="S166" s="10">
        <f t="shared" si="7"/>
        <v>1</v>
      </c>
      <c r="T166" s="10">
        <f t="shared" si="8"/>
        <v>1</v>
      </c>
    </row>
    <row r="167" spans="1:20" ht="87.75" customHeight="1" x14ac:dyDescent="0.25">
      <c r="A167" s="25">
        <v>257251</v>
      </c>
      <c r="B167" s="26" t="s">
        <v>1163</v>
      </c>
      <c r="C167" s="26" t="s">
        <v>1164</v>
      </c>
      <c r="D167" s="26" t="s">
        <v>254</v>
      </c>
      <c r="E167" s="25">
        <v>3106200</v>
      </c>
      <c r="F167" s="26" t="s">
        <v>3</v>
      </c>
      <c r="G167" s="26" t="str">
        <f>VLOOKUP(E167,municípios!A:D,3,FALSE)</f>
        <v>Região Intermediária de Belo Horizonte</v>
      </c>
      <c r="H167" s="26">
        <f>VLOOKUP(E167,municípios!A:D,4,FALSE)</f>
        <v>0.81</v>
      </c>
      <c r="I167" s="26" t="s">
        <v>5</v>
      </c>
      <c r="J167" s="26" t="s">
        <v>5</v>
      </c>
      <c r="K167" s="26" t="s">
        <v>4</v>
      </c>
      <c r="L167" s="26" t="s">
        <v>4</v>
      </c>
      <c r="M167" s="26" t="s">
        <v>4</v>
      </c>
      <c r="N167" s="26" t="s">
        <v>4</v>
      </c>
      <c r="O167" s="30" t="s">
        <v>1155</v>
      </c>
      <c r="P167" s="26" t="s">
        <v>85</v>
      </c>
      <c r="Q167" s="30" t="s">
        <v>4908</v>
      </c>
      <c r="R167" s="10">
        <f t="shared" si="6"/>
        <v>1</v>
      </c>
      <c r="S167" s="10">
        <f t="shared" si="7"/>
        <v>1</v>
      </c>
      <c r="T167" s="10">
        <f t="shared" si="8"/>
        <v>1</v>
      </c>
    </row>
    <row r="168" spans="1:20" ht="87.75" customHeight="1" x14ac:dyDescent="0.25">
      <c r="A168" s="25">
        <v>254711</v>
      </c>
      <c r="B168" s="26" t="s">
        <v>1814</v>
      </c>
      <c r="C168" s="26" t="s">
        <v>1815</v>
      </c>
      <c r="D168" s="26" t="s">
        <v>254</v>
      </c>
      <c r="E168" s="25">
        <v>3131109</v>
      </c>
      <c r="F168" s="26" t="s">
        <v>1816</v>
      </c>
      <c r="G168" s="26" t="str">
        <f>VLOOKUP(E168,municípios!A:D,3,FALSE)</f>
        <v>Região Intermediária de Belo Horizonte</v>
      </c>
      <c r="H168" s="26">
        <f>VLOOKUP(E168,municípios!A:D,4,FALSE)</f>
        <v>0.66400000000000003</v>
      </c>
      <c r="I168" s="26" t="s">
        <v>5</v>
      </c>
      <c r="J168" s="26" t="s">
        <v>4</v>
      </c>
      <c r="K168" s="26" t="s">
        <v>4</v>
      </c>
      <c r="L168" s="26" t="s">
        <v>4</v>
      </c>
      <c r="M168" s="26" t="s">
        <v>4</v>
      </c>
      <c r="N168" s="26" t="s">
        <v>4</v>
      </c>
      <c r="O168" s="27" t="s">
        <v>1817</v>
      </c>
      <c r="P168" s="26" t="s">
        <v>85</v>
      </c>
      <c r="Q168" s="30" t="s">
        <v>251</v>
      </c>
      <c r="R168" s="10">
        <f t="shared" si="6"/>
        <v>1</v>
      </c>
      <c r="S168" s="10">
        <f t="shared" si="7"/>
        <v>1</v>
      </c>
      <c r="T168" s="10">
        <f t="shared" si="8"/>
        <v>1</v>
      </c>
    </row>
    <row r="169" spans="1:20" ht="87.75" customHeight="1" x14ac:dyDescent="0.25">
      <c r="A169" s="25">
        <v>253119</v>
      </c>
      <c r="B169" s="26" t="s">
        <v>1218</v>
      </c>
      <c r="C169" s="26" t="s">
        <v>1219</v>
      </c>
      <c r="D169" s="26" t="s">
        <v>254</v>
      </c>
      <c r="E169" s="25">
        <v>3170107</v>
      </c>
      <c r="F169" s="26" t="s">
        <v>1220</v>
      </c>
      <c r="G169" s="26" t="str">
        <f>VLOOKUP(E169,municípios!A:D,3,FALSE)</f>
        <v>Região Intermediária de Uberaba</v>
      </c>
      <c r="H169" s="26">
        <f>VLOOKUP(E169,municípios!A:D,4,FALSE)</f>
        <v>0.77200000000000002</v>
      </c>
      <c r="I169" s="26" t="s">
        <v>4</v>
      </c>
      <c r="J169" s="26" t="s">
        <v>4</v>
      </c>
      <c r="K169" s="26" t="s">
        <v>4</v>
      </c>
      <c r="L169" s="26" t="s">
        <v>4</v>
      </c>
      <c r="M169" s="26" t="s">
        <v>4</v>
      </c>
      <c r="N169" s="26" t="s">
        <v>5</v>
      </c>
      <c r="O169" s="30" t="s">
        <v>1214</v>
      </c>
      <c r="P169" s="26" t="s">
        <v>85</v>
      </c>
      <c r="Q169" s="30" t="s">
        <v>4906</v>
      </c>
      <c r="R169" s="10">
        <f t="shared" si="6"/>
        <v>1</v>
      </c>
      <c r="S169" s="10">
        <f t="shared" si="7"/>
        <v>1</v>
      </c>
      <c r="T169" s="10">
        <f t="shared" si="8"/>
        <v>1</v>
      </c>
    </row>
    <row r="170" spans="1:20" ht="87.75" customHeight="1" x14ac:dyDescent="0.25">
      <c r="A170" s="25">
        <v>258691</v>
      </c>
      <c r="B170" s="26" t="s">
        <v>706</v>
      </c>
      <c r="C170" s="26" t="s">
        <v>707</v>
      </c>
      <c r="D170" s="26" t="s">
        <v>254</v>
      </c>
      <c r="E170" s="25">
        <v>3143104</v>
      </c>
      <c r="F170" s="26" t="s">
        <v>708</v>
      </c>
      <c r="G170" s="26" t="str">
        <f>VLOOKUP(E170,municípios!A:D,3,FALSE)</f>
        <v>Região Intermediária de Uberlândia</v>
      </c>
      <c r="H170" s="26">
        <f>VLOOKUP(E170,municípios!A:D,4,FALSE)</f>
        <v>0.72799999999999998</v>
      </c>
      <c r="I170" s="26" t="s">
        <v>4</v>
      </c>
      <c r="J170" s="26" t="s">
        <v>4</v>
      </c>
      <c r="K170" s="26" t="s">
        <v>4</v>
      </c>
      <c r="L170" s="26" t="s">
        <v>4</v>
      </c>
      <c r="M170" s="26" t="s">
        <v>4</v>
      </c>
      <c r="N170" s="26" t="s">
        <v>4</v>
      </c>
      <c r="O170" s="30" t="s">
        <v>709</v>
      </c>
      <c r="P170" s="26" t="s">
        <v>85</v>
      </c>
      <c r="Q170" s="30" t="s">
        <v>4906</v>
      </c>
      <c r="R170" s="10">
        <f t="shared" si="6"/>
        <v>1</v>
      </c>
      <c r="S170" s="10">
        <f t="shared" si="7"/>
        <v>1</v>
      </c>
      <c r="T170" s="10">
        <f t="shared" si="8"/>
        <v>1</v>
      </c>
    </row>
    <row r="171" spans="1:20" ht="87.75" customHeight="1" x14ac:dyDescent="0.25">
      <c r="A171" s="25">
        <v>266101</v>
      </c>
      <c r="B171" s="26" t="s">
        <v>902</v>
      </c>
      <c r="C171" s="26" t="s">
        <v>903</v>
      </c>
      <c r="D171" s="26" t="s">
        <v>254</v>
      </c>
      <c r="E171" s="25">
        <v>3138203</v>
      </c>
      <c r="F171" s="26" t="s">
        <v>806</v>
      </c>
      <c r="G171" s="26" t="str">
        <f>VLOOKUP(E171,municípios!A:D,3,FALSE)</f>
        <v>Região Intermediária de Varginha</v>
      </c>
      <c r="H171" s="26">
        <f>VLOOKUP(E171,municípios!A:D,4,FALSE)</f>
        <v>0.78200000000000003</v>
      </c>
      <c r="I171" s="26" t="s">
        <v>5</v>
      </c>
      <c r="J171" s="26" t="s">
        <v>4</v>
      </c>
      <c r="K171" s="26" t="s">
        <v>4</v>
      </c>
      <c r="L171" s="26" t="s">
        <v>5</v>
      </c>
      <c r="M171" s="26" t="s">
        <v>4</v>
      </c>
      <c r="N171" s="26" t="s">
        <v>4</v>
      </c>
      <c r="O171" s="30" t="s">
        <v>904</v>
      </c>
      <c r="P171" s="26" t="s">
        <v>85</v>
      </c>
      <c r="Q171" s="30" t="s">
        <v>5030</v>
      </c>
      <c r="R171" s="10">
        <f t="shared" si="6"/>
        <v>1</v>
      </c>
      <c r="S171" s="10">
        <f t="shared" si="7"/>
        <v>1</v>
      </c>
      <c r="T171" s="10">
        <f t="shared" si="8"/>
        <v>1</v>
      </c>
    </row>
    <row r="172" spans="1:20" ht="87.75" customHeight="1" x14ac:dyDescent="0.25">
      <c r="A172" s="25">
        <v>270811</v>
      </c>
      <c r="B172" s="26" t="s">
        <v>815</v>
      </c>
      <c r="C172" s="26" t="s">
        <v>816</v>
      </c>
      <c r="D172" s="26" t="s">
        <v>254</v>
      </c>
      <c r="E172" s="25">
        <v>3106705</v>
      </c>
      <c r="F172" s="26" t="s">
        <v>484</v>
      </c>
      <c r="G172" s="26" t="str">
        <f>VLOOKUP(E172,municípios!A:D,3,FALSE)</f>
        <v>Região Intermediária de Belo Horizonte</v>
      </c>
      <c r="H172" s="26">
        <f>VLOOKUP(E172,municípios!A:D,4,FALSE)</f>
        <v>0.749</v>
      </c>
      <c r="I172" s="26" t="s">
        <v>5</v>
      </c>
      <c r="J172" s="26" t="s">
        <v>4</v>
      </c>
      <c r="K172" s="26" t="s">
        <v>4</v>
      </c>
      <c r="L172" s="26" t="s">
        <v>4</v>
      </c>
      <c r="M172" s="26" t="s">
        <v>4</v>
      </c>
      <c r="N172" s="26" t="s">
        <v>5</v>
      </c>
      <c r="O172" s="30" t="s">
        <v>812</v>
      </c>
      <c r="P172" s="26" t="s">
        <v>85</v>
      </c>
      <c r="Q172" s="30" t="s">
        <v>4908</v>
      </c>
      <c r="R172" s="10">
        <f t="shared" si="6"/>
        <v>1</v>
      </c>
      <c r="S172" s="10">
        <f t="shared" si="7"/>
        <v>1</v>
      </c>
      <c r="T172" s="10">
        <f t="shared" si="8"/>
        <v>1</v>
      </c>
    </row>
    <row r="173" spans="1:20" ht="87.75" customHeight="1" x14ac:dyDescent="0.25">
      <c r="A173" s="25">
        <v>275172</v>
      </c>
      <c r="B173" s="26" t="s">
        <v>599</v>
      </c>
      <c r="C173" s="26" t="s">
        <v>600</v>
      </c>
      <c r="D173" s="26" t="s">
        <v>254</v>
      </c>
      <c r="E173" s="25">
        <v>3162500</v>
      </c>
      <c r="F173" s="26" t="s">
        <v>601</v>
      </c>
      <c r="G173" s="26" t="str">
        <f>VLOOKUP(E173,municípios!A:D,3,FALSE)</f>
        <v>Região Intermediária de Barbacena</v>
      </c>
      <c r="H173" s="26">
        <f>VLOOKUP(E173,municípios!A:D,4,FALSE)</f>
        <v>0.75800000000000001</v>
      </c>
      <c r="I173" s="26" t="s">
        <v>4</v>
      </c>
      <c r="J173" s="26" t="s">
        <v>4</v>
      </c>
      <c r="K173" s="26" t="s">
        <v>4</v>
      </c>
      <c r="L173" s="26" t="s">
        <v>4</v>
      </c>
      <c r="M173" s="26" t="s">
        <v>4</v>
      </c>
      <c r="N173" s="26" t="s">
        <v>4</v>
      </c>
      <c r="O173" s="30" t="s">
        <v>189</v>
      </c>
      <c r="P173" s="26" t="s">
        <v>85</v>
      </c>
      <c r="Q173" s="30" t="s">
        <v>4906</v>
      </c>
      <c r="R173" s="10">
        <f t="shared" si="6"/>
        <v>1</v>
      </c>
      <c r="S173" s="10">
        <f t="shared" si="7"/>
        <v>1</v>
      </c>
      <c r="T173" s="10">
        <f t="shared" si="8"/>
        <v>1</v>
      </c>
    </row>
    <row r="174" spans="1:20" ht="87.75" customHeight="1" x14ac:dyDescent="0.25">
      <c r="A174" s="25">
        <v>239773</v>
      </c>
      <c r="B174" s="27" t="s">
        <v>4100</v>
      </c>
      <c r="C174" s="27" t="s">
        <v>4101</v>
      </c>
      <c r="D174" s="27" t="s">
        <v>4098</v>
      </c>
      <c r="E174" s="25">
        <v>3106200</v>
      </c>
      <c r="F174" s="27" t="s">
        <v>3</v>
      </c>
      <c r="G174" s="26" t="str">
        <f>VLOOKUP(E174,municípios!A:D,3,FALSE)</f>
        <v>Região Intermediária de Belo Horizonte</v>
      </c>
      <c r="H174" s="26">
        <f>VLOOKUP(E174,municípios!A:D,4,FALSE)</f>
        <v>0.81</v>
      </c>
      <c r="I174" s="27" t="s">
        <v>5</v>
      </c>
      <c r="J174" s="27" t="s">
        <v>5</v>
      </c>
      <c r="K174" s="27" t="s">
        <v>4</v>
      </c>
      <c r="L174" s="27" t="s">
        <v>4</v>
      </c>
      <c r="M174" s="27" t="s">
        <v>4</v>
      </c>
      <c r="N174" s="27" t="s">
        <v>5</v>
      </c>
      <c r="O174" s="26">
        <v>92.207999999999998</v>
      </c>
      <c r="P174" s="26" t="s">
        <v>85</v>
      </c>
      <c r="Q174" s="26" t="s">
        <v>5003</v>
      </c>
      <c r="R174" s="10">
        <f t="shared" si="6"/>
        <v>1</v>
      </c>
      <c r="S174" s="10">
        <f t="shared" si="7"/>
        <v>1</v>
      </c>
      <c r="T174" s="10">
        <f t="shared" si="8"/>
        <v>1</v>
      </c>
    </row>
    <row r="175" spans="1:20" ht="87.75" customHeight="1" x14ac:dyDescent="0.25">
      <c r="A175" s="25">
        <v>241999</v>
      </c>
      <c r="B175" s="26" t="s">
        <v>1129</v>
      </c>
      <c r="C175" s="26" t="s">
        <v>1130</v>
      </c>
      <c r="D175" s="26" t="s">
        <v>254</v>
      </c>
      <c r="E175" s="25">
        <v>3151206</v>
      </c>
      <c r="F175" s="26" t="s">
        <v>1131</v>
      </c>
      <c r="G175" s="26" t="str">
        <f>VLOOKUP(E175,municípios!A:D,3,FALSE)</f>
        <v>Região Intermediária de Montes Claros</v>
      </c>
      <c r="H175" s="26">
        <f>VLOOKUP(E175,municípios!A:D,4,FALSE)</f>
        <v>0.73099999999999998</v>
      </c>
      <c r="I175" s="26" t="s">
        <v>5</v>
      </c>
      <c r="J175" s="26" t="s">
        <v>4</v>
      </c>
      <c r="K175" s="26" t="s">
        <v>4</v>
      </c>
      <c r="L175" s="26" t="s">
        <v>4</v>
      </c>
      <c r="M175" s="26" t="s">
        <v>4</v>
      </c>
      <c r="N175" s="26" t="s">
        <v>4</v>
      </c>
      <c r="O175" s="27" t="s">
        <v>1102</v>
      </c>
      <c r="P175" s="26" t="s">
        <v>85</v>
      </c>
      <c r="Q175" s="30" t="s">
        <v>4908</v>
      </c>
      <c r="R175" s="10">
        <f t="shared" si="6"/>
        <v>1</v>
      </c>
      <c r="S175" s="10">
        <f t="shared" si="7"/>
        <v>1</v>
      </c>
      <c r="T175" s="10">
        <f t="shared" si="8"/>
        <v>1</v>
      </c>
    </row>
    <row r="176" spans="1:20" ht="87.75" customHeight="1" x14ac:dyDescent="0.25">
      <c r="A176" s="25">
        <v>247032</v>
      </c>
      <c r="B176" s="26" t="s">
        <v>854</v>
      </c>
      <c r="C176" s="26" t="s">
        <v>294</v>
      </c>
      <c r="D176" s="26" t="s">
        <v>254</v>
      </c>
      <c r="E176" s="25">
        <v>3106200</v>
      </c>
      <c r="F176" s="26" t="s">
        <v>3</v>
      </c>
      <c r="G176" s="26" t="str">
        <f>VLOOKUP(E176,municípios!A:D,3,FALSE)</f>
        <v>Região Intermediária de Belo Horizonte</v>
      </c>
      <c r="H176" s="26">
        <f>VLOOKUP(E176,municípios!A:D,4,FALSE)</f>
        <v>0.81</v>
      </c>
      <c r="I176" s="26" t="s">
        <v>4</v>
      </c>
      <c r="J176" s="26" t="s">
        <v>4</v>
      </c>
      <c r="K176" s="26" t="s">
        <v>4</v>
      </c>
      <c r="L176" s="26" t="s">
        <v>4</v>
      </c>
      <c r="M176" s="26" t="s">
        <v>4</v>
      </c>
      <c r="N176" s="26" t="s">
        <v>4</v>
      </c>
      <c r="O176" s="30" t="s">
        <v>855</v>
      </c>
      <c r="P176" s="26" t="s">
        <v>85</v>
      </c>
      <c r="Q176" s="30" t="s">
        <v>5003</v>
      </c>
      <c r="R176" s="10">
        <f t="shared" si="6"/>
        <v>1</v>
      </c>
      <c r="S176" s="10">
        <f t="shared" si="7"/>
        <v>1</v>
      </c>
      <c r="T176" s="10">
        <f t="shared" si="8"/>
        <v>3</v>
      </c>
    </row>
    <row r="177" spans="1:20" ht="87.75" customHeight="1" x14ac:dyDescent="0.25">
      <c r="A177" s="25">
        <v>254484</v>
      </c>
      <c r="B177" s="26" t="s">
        <v>957</v>
      </c>
      <c r="C177" s="26" t="s">
        <v>958</v>
      </c>
      <c r="D177" s="26" t="s">
        <v>254</v>
      </c>
      <c r="E177" s="25">
        <v>3102605</v>
      </c>
      <c r="F177" s="26" t="s">
        <v>959</v>
      </c>
      <c r="G177" s="26" t="str">
        <f>VLOOKUP(E177,municípios!A:D,3,FALSE)</f>
        <v>Região Intermediária de Pouso Alegre</v>
      </c>
      <c r="H177" s="26">
        <f>VLOOKUP(E177,municípios!A:D,4,FALSE)</f>
        <v>0.73399999999999999</v>
      </c>
      <c r="I177" s="26" t="s">
        <v>5</v>
      </c>
      <c r="J177" s="26" t="s">
        <v>5</v>
      </c>
      <c r="K177" s="26" t="s">
        <v>4</v>
      </c>
      <c r="L177" s="26" t="s">
        <v>4</v>
      </c>
      <c r="M177" s="26" t="s">
        <v>4</v>
      </c>
      <c r="N177" s="26" t="s">
        <v>4</v>
      </c>
      <c r="O177" s="30" t="s">
        <v>954</v>
      </c>
      <c r="P177" s="26" t="s">
        <v>85</v>
      </c>
      <c r="Q177" s="30" t="s">
        <v>4908</v>
      </c>
      <c r="R177" s="10">
        <f t="shared" si="6"/>
        <v>1</v>
      </c>
      <c r="S177" s="10">
        <f t="shared" si="7"/>
        <v>1</v>
      </c>
      <c r="T177" s="10">
        <f t="shared" si="8"/>
        <v>1</v>
      </c>
    </row>
    <row r="178" spans="1:20" ht="87.75" customHeight="1" x14ac:dyDescent="0.25">
      <c r="A178" s="25">
        <v>240295</v>
      </c>
      <c r="B178" s="26" t="s">
        <v>1757</v>
      </c>
      <c r="C178" s="26" t="s">
        <v>1758</v>
      </c>
      <c r="D178" s="26" t="s">
        <v>254</v>
      </c>
      <c r="E178" s="25">
        <v>3168804</v>
      </c>
      <c r="F178" s="26" t="s">
        <v>1759</v>
      </c>
      <c r="G178" s="26" t="str">
        <f>VLOOKUP(E178,municípios!A:D,3,FALSE)</f>
        <v>Região Intermediária de Barbacena</v>
      </c>
      <c r="H178" s="26">
        <f>VLOOKUP(E178,municípios!A:D,4,FALSE)</f>
        <v>0.74</v>
      </c>
      <c r="I178" s="26" t="s">
        <v>4</v>
      </c>
      <c r="J178" s="26" t="s">
        <v>5</v>
      </c>
      <c r="K178" s="26" t="s">
        <v>4</v>
      </c>
      <c r="L178" s="26" t="s">
        <v>4</v>
      </c>
      <c r="M178" s="26" t="s">
        <v>4</v>
      </c>
      <c r="N178" s="26" t="s">
        <v>4</v>
      </c>
      <c r="O178" s="30" t="s">
        <v>1754</v>
      </c>
      <c r="P178" s="26" t="s">
        <v>85</v>
      </c>
      <c r="Q178" s="30" t="s">
        <v>4906</v>
      </c>
      <c r="R178" s="10">
        <f t="shared" si="6"/>
        <v>1</v>
      </c>
      <c r="S178" s="10">
        <f t="shared" si="7"/>
        <v>1</v>
      </c>
      <c r="T178" s="10">
        <f t="shared" si="8"/>
        <v>1</v>
      </c>
    </row>
    <row r="179" spans="1:20" ht="87.75" customHeight="1" x14ac:dyDescent="0.25">
      <c r="A179" s="25">
        <v>256316</v>
      </c>
      <c r="B179" s="26" t="s">
        <v>1327</v>
      </c>
      <c r="C179" s="26" t="s">
        <v>1328</v>
      </c>
      <c r="D179" s="26" t="s">
        <v>275</v>
      </c>
      <c r="E179" s="25">
        <v>3106200</v>
      </c>
      <c r="F179" s="26" t="s">
        <v>3</v>
      </c>
      <c r="G179" s="26" t="str">
        <f>VLOOKUP(E179,municípios!A:D,3,FALSE)</f>
        <v>Região Intermediária de Belo Horizonte</v>
      </c>
      <c r="H179" s="26">
        <f>VLOOKUP(E179,municípios!A:D,4,FALSE)</f>
        <v>0.81</v>
      </c>
      <c r="I179" s="26" t="s">
        <v>4</v>
      </c>
      <c r="J179" s="26" t="s">
        <v>4</v>
      </c>
      <c r="K179" s="26" t="s">
        <v>4</v>
      </c>
      <c r="L179" s="26" t="s">
        <v>4</v>
      </c>
      <c r="M179" s="26" t="s">
        <v>5</v>
      </c>
      <c r="N179" s="26" t="s">
        <v>5</v>
      </c>
      <c r="O179" s="30" t="s">
        <v>36</v>
      </c>
      <c r="P179" s="26" t="s">
        <v>85</v>
      </c>
      <c r="Q179" s="30" t="s">
        <v>5028</v>
      </c>
      <c r="R179" s="10">
        <f t="shared" si="6"/>
        <v>1</v>
      </c>
      <c r="S179" s="10">
        <f t="shared" si="7"/>
        <v>1</v>
      </c>
      <c r="T179" s="10">
        <f t="shared" si="8"/>
        <v>1</v>
      </c>
    </row>
    <row r="180" spans="1:20" ht="87.75" customHeight="1" x14ac:dyDescent="0.25">
      <c r="A180" s="25">
        <v>264671</v>
      </c>
      <c r="B180" s="26" t="s">
        <v>402</v>
      </c>
      <c r="C180" s="26" t="s">
        <v>403</v>
      </c>
      <c r="D180" s="26" t="s">
        <v>254</v>
      </c>
      <c r="E180" s="25">
        <v>3141900</v>
      </c>
      <c r="F180" s="26" t="s">
        <v>404</v>
      </c>
      <c r="G180" s="26" t="str">
        <f>VLOOKUP(E180,municípios!A:D,3,FALSE)</f>
        <v>Região Intermediária de Pouso Alegre</v>
      </c>
      <c r="H180" s="26">
        <f>VLOOKUP(E180,municípios!A:D,4,FALSE)</f>
        <v>0.65800000000000003</v>
      </c>
      <c r="I180" s="26" t="s">
        <v>5</v>
      </c>
      <c r="J180" s="26" t="s">
        <v>4</v>
      </c>
      <c r="K180" s="26" t="s">
        <v>4</v>
      </c>
      <c r="L180" s="26" t="s">
        <v>4</v>
      </c>
      <c r="M180" s="26" t="s">
        <v>4</v>
      </c>
      <c r="N180" s="26" t="s">
        <v>4</v>
      </c>
      <c r="O180" s="30" t="s">
        <v>405</v>
      </c>
      <c r="P180" s="26" t="s">
        <v>85</v>
      </c>
      <c r="Q180" s="30" t="s">
        <v>4908</v>
      </c>
      <c r="R180" s="10">
        <f t="shared" si="6"/>
        <v>1</v>
      </c>
      <c r="S180" s="10">
        <f t="shared" si="7"/>
        <v>1</v>
      </c>
      <c r="T180" s="10">
        <f t="shared" si="8"/>
        <v>1</v>
      </c>
    </row>
    <row r="181" spans="1:20" ht="87.75" customHeight="1" x14ac:dyDescent="0.25">
      <c r="A181" s="25">
        <v>276112</v>
      </c>
      <c r="B181" s="26" t="s">
        <v>765</v>
      </c>
      <c r="C181" s="26" t="s">
        <v>766</v>
      </c>
      <c r="D181" s="26" t="s">
        <v>254</v>
      </c>
      <c r="E181" s="25">
        <v>3118601</v>
      </c>
      <c r="F181" s="26" t="s">
        <v>69</v>
      </c>
      <c r="G181" s="26" t="str">
        <f>VLOOKUP(E181,municípios!A:D,3,FALSE)</f>
        <v>Região Intermediária de Belo Horizonte</v>
      </c>
      <c r="H181" s="26">
        <f>VLOOKUP(E181,municípios!A:D,4,FALSE)</f>
        <v>0.75600000000000001</v>
      </c>
      <c r="I181" s="26" t="s">
        <v>4</v>
      </c>
      <c r="J181" s="26" t="s">
        <v>4</v>
      </c>
      <c r="K181" s="26" t="s">
        <v>4</v>
      </c>
      <c r="L181" s="26" t="s">
        <v>4</v>
      </c>
      <c r="M181" s="26" t="s">
        <v>4</v>
      </c>
      <c r="N181" s="26" t="s">
        <v>5</v>
      </c>
      <c r="O181" s="32">
        <v>90</v>
      </c>
      <c r="P181" s="26" t="s">
        <v>85</v>
      </c>
      <c r="Q181" s="30" t="s">
        <v>5003</v>
      </c>
      <c r="R181" s="10">
        <f t="shared" si="6"/>
        <v>1</v>
      </c>
      <c r="S181" s="10">
        <f t="shared" si="7"/>
        <v>1</v>
      </c>
      <c r="T181" s="10">
        <f t="shared" si="8"/>
        <v>1</v>
      </c>
    </row>
    <row r="182" spans="1:20" ht="87.75" customHeight="1" x14ac:dyDescent="0.25">
      <c r="A182" s="25">
        <v>274503</v>
      </c>
      <c r="B182" s="26" t="s">
        <v>329</v>
      </c>
      <c r="C182" s="26" t="s">
        <v>210</v>
      </c>
      <c r="D182" s="26" t="s">
        <v>330</v>
      </c>
      <c r="E182" s="25">
        <v>3106200</v>
      </c>
      <c r="F182" s="26" t="s">
        <v>211</v>
      </c>
      <c r="G182" s="26" t="str">
        <f>VLOOKUP(E182,municípios!A:D,3,FALSE)</f>
        <v>Região Intermediária de Belo Horizonte</v>
      </c>
      <c r="H182" s="26">
        <f>VLOOKUP(E182,municípios!A:D,4,FALSE)</f>
        <v>0.81</v>
      </c>
      <c r="I182" s="26" t="s">
        <v>4</v>
      </c>
      <c r="J182" s="26" t="s">
        <v>5</v>
      </c>
      <c r="K182" s="26" t="s">
        <v>4</v>
      </c>
      <c r="L182" s="26" t="s">
        <v>4</v>
      </c>
      <c r="M182" s="26" t="s">
        <v>4</v>
      </c>
      <c r="N182" s="26" t="s">
        <v>5</v>
      </c>
      <c r="O182" s="30" t="s">
        <v>320</v>
      </c>
      <c r="P182" s="26" t="s">
        <v>85</v>
      </c>
      <c r="Q182" s="39" t="s">
        <v>5003</v>
      </c>
      <c r="R182" s="10">
        <f t="shared" si="6"/>
        <v>1</v>
      </c>
      <c r="S182" s="10">
        <f t="shared" si="7"/>
        <v>1</v>
      </c>
      <c r="T182" s="10">
        <f t="shared" si="8"/>
        <v>2</v>
      </c>
    </row>
    <row r="183" spans="1:20" ht="87.75" customHeight="1" x14ac:dyDescent="0.25">
      <c r="A183" s="37">
        <v>274168</v>
      </c>
      <c r="B183" s="36" t="s">
        <v>2115</v>
      </c>
      <c r="C183" s="36" t="s">
        <v>2116</v>
      </c>
      <c r="D183" s="36" t="s">
        <v>262</v>
      </c>
      <c r="E183" s="37">
        <v>3106200</v>
      </c>
      <c r="F183" s="36" t="s">
        <v>3</v>
      </c>
      <c r="G183" s="26" t="str">
        <f>VLOOKUP(E183,municípios!A:D,3,FALSE)</f>
        <v>Região Intermediária de Belo Horizonte</v>
      </c>
      <c r="H183" s="26">
        <f>VLOOKUP(E183,municípios!A:D,4,FALSE)</f>
        <v>0.81</v>
      </c>
      <c r="I183" s="36" t="s">
        <v>5</v>
      </c>
      <c r="J183" s="36" t="s">
        <v>4</v>
      </c>
      <c r="K183" s="36" t="s">
        <v>4</v>
      </c>
      <c r="L183" s="36" t="s">
        <v>4</v>
      </c>
      <c r="M183" s="36" t="s">
        <v>4</v>
      </c>
      <c r="N183" s="36" t="s">
        <v>5</v>
      </c>
      <c r="O183" s="39" t="s">
        <v>477</v>
      </c>
      <c r="P183" s="26" t="s">
        <v>85</v>
      </c>
      <c r="Q183" s="30" t="s">
        <v>4908</v>
      </c>
      <c r="R183" s="10">
        <f t="shared" si="6"/>
        <v>1</v>
      </c>
      <c r="S183" s="10">
        <f t="shared" si="7"/>
        <v>2</v>
      </c>
      <c r="T183" s="10">
        <f t="shared" si="8"/>
        <v>2</v>
      </c>
    </row>
    <row r="184" spans="1:20" ht="87.75" customHeight="1" x14ac:dyDescent="0.25">
      <c r="A184" s="25">
        <v>251687</v>
      </c>
      <c r="B184" s="26" t="s">
        <v>894</v>
      </c>
      <c r="C184" s="26" t="s">
        <v>895</v>
      </c>
      <c r="D184" s="26" t="s">
        <v>254</v>
      </c>
      <c r="E184" s="25">
        <v>3138609</v>
      </c>
      <c r="F184" s="26" t="s">
        <v>896</v>
      </c>
      <c r="G184" s="26" t="str">
        <f>VLOOKUP(E184,municípios!A:D,3,FALSE)</f>
        <v>Região Intermediária de Juíz de Fora</v>
      </c>
      <c r="H184" s="26">
        <f>VLOOKUP(E184,municípios!A:D,4,FALSE)</f>
        <v>0.71</v>
      </c>
      <c r="I184" s="26" t="s">
        <v>4</v>
      </c>
      <c r="J184" s="26" t="s">
        <v>4</v>
      </c>
      <c r="K184" s="26" t="s">
        <v>4</v>
      </c>
      <c r="L184" s="26" t="s">
        <v>4</v>
      </c>
      <c r="M184" s="26" t="s">
        <v>4</v>
      </c>
      <c r="N184" s="26" t="s">
        <v>5</v>
      </c>
      <c r="O184" s="30" t="s">
        <v>897</v>
      </c>
      <c r="P184" s="26" t="s">
        <v>85</v>
      </c>
      <c r="Q184" s="30" t="s">
        <v>5003</v>
      </c>
      <c r="R184" s="10">
        <f t="shared" si="6"/>
        <v>1</v>
      </c>
      <c r="S184" s="10">
        <f t="shared" si="7"/>
        <v>1</v>
      </c>
      <c r="T184" s="10">
        <f t="shared" si="8"/>
        <v>1</v>
      </c>
    </row>
    <row r="185" spans="1:20" ht="87.75" customHeight="1" x14ac:dyDescent="0.25">
      <c r="A185" s="25">
        <v>260596</v>
      </c>
      <c r="B185" s="26" t="s">
        <v>2051</v>
      </c>
      <c r="C185" s="26" t="s">
        <v>2052</v>
      </c>
      <c r="D185" s="26" t="s">
        <v>254</v>
      </c>
      <c r="E185" s="25">
        <v>3143302</v>
      </c>
      <c r="F185" s="26" t="s">
        <v>1001</v>
      </c>
      <c r="G185" s="26" t="str">
        <f>VLOOKUP(E185,municípios!A:D,3,FALSE)</f>
        <v>Região Intermediária de Montes Claros</v>
      </c>
      <c r="H185" s="26">
        <f>VLOOKUP(E185,municípios!A:D,4,FALSE)</f>
        <v>0.77</v>
      </c>
      <c r="I185" s="26" t="s">
        <v>5</v>
      </c>
      <c r="J185" s="26" t="s">
        <v>4</v>
      </c>
      <c r="K185" s="26" t="s">
        <v>4</v>
      </c>
      <c r="L185" s="26" t="s">
        <v>4</v>
      </c>
      <c r="M185" s="26" t="s">
        <v>4</v>
      </c>
      <c r="N185" s="26" t="s">
        <v>4</v>
      </c>
      <c r="O185" s="30" t="s">
        <v>2050</v>
      </c>
      <c r="P185" s="26" t="s">
        <v>85</v>
      </c>
      <c r="Q185" s="30" t="s">
        <v>4906</v>
      </c>
      <c r="R185" s="10">
        <f t="shared" si="6"/>
        <v>1</v>
      </c>
      <c r="S185" s="10">
        <f t="shared" si="7"/>
        <v>1</v>
      </c>
      <c r="T185" s="10">
        <f t="shared" si="8"/>
        <v>1</v>
      </c>
    </row>
    <row r="186" spans="1:20" ht="87.75" customHeight="1" x14ac:dyDescent="0.25">
      <c r="A186" s="25">
        <v>274529</v>
      </c>
      <c r="B186" s="26" t="s">
        <v>917</v>
      </c>
      <c r="C186" s="26" t="s">
        <v>918</v>
      </c>
      <c r="D186" s="26" t="s">
        <v>254</v>
      </c>
      <c r="E186" s="25">
        <v>3162104</v>
      </c>
      <c r="F186" s="26" t="s">
        <v>919</v>
      </c>
      <c r="G186" s="26" t="str">
        <f>VLOOKUP(E186,municípios!A:D,3,FALSE)</f>
        <v>Região Intermediária de Patos de Minas</v>
      </c>
      <c r="H186" s="26">
        <f>VLOOKUP(E186,municípios!A:D,4,FALSE)</f>
        <v>0.73599999999999999</v>
      </c>
      <c r="I186" s="26" t="s">
        <v>4</v>
      </c>
      <c r="J186" s="26" t="s">
        <v>4</v>
      </c>
      <c r="K186" s="26" t="s">
        <v>4</v>
      </c>
      <c r="L186" s="26" t="s">
        <v>5</v>
      </c>
      <c r="M186" s="26" t="s">
        <v>4</v>
      </c>
      <c r="N186" s="26" t="s">
        <v>4</v>
      </c>
      <c r="O186" s="30" t="s">
        <v>920</v>
      </c>
      <c r="P186" s="26" t="s">
        <v>85</v>
      </c>
      <c r="Q186" s="30" t="s">
        <v>5030</v>
      </c>
      <c r="R186" s="10">
        <f t="shared" si="6"/>
        <v>1</v>
      </c>
      <c r="S186" s="10">
        <f t="shared" si="7"/>
        <v>1</v>
      </c>
      <c r="T186" s="10">
        <f t="shared" si="8"/>
        <v>2</v>
      </c>
    </row>
    <row r="187" spans="1:20" ht="87.75" customHeight="1" x14ac:dyDescent="0.25">
      <c r="A187" s="37">
        <v>271685</v>
      </c>
      <c r="B187" s="38" t="s">
        <v>3965</v>
      </c>
      <c r="C187" s="38" t="s">
        <v>3966</v>
      </c>
      <c r="D187" s="38" t="s">
        <v>3960</v>
      </c>
      <c r="E187" s="37">
        <v>3106200</v>
      </c>
      <c r="F187" s="38" t="s">
        <v>3</v>
      </c>
      <c r="G187" s="26" t="str">
        <f>VLOOKUP(E187,municípios!A:D,3,FALSE)</f>
        <v>Região Intermediária de Belo Horizonte</v>
      </c>
      <c r="H187" s="26">
        <f>VLOOKUP(E187,municípios!A:D,4,FALSE)</f>
        <v>0.81</v>
      </c>
      <c r="I187" s="38" t="s">
        <v>4</v>
      </c>
      <c r="J187" s="38" t="s">
        <v>5</v>
      </c>
      <c r="K187" s="38" t="s">
        <v>5</v>
      </c>
      <c r="L187" s="38" t="s">
        <v>4</v>
      </c>
      <c r="M187" s="38" t="s">
        <v>4</v>
      </c>
      <c r="N187" s="38" t="s">
        <v>4</v>
      </c>
      <c r="O187" s="36">
        <v>97.5625</v>
      </c>
      <c r="P187" s="26" t="s">
        <v>85</v>
      </c>
      <c r="Q187" s="36" t="s">
        <v>4907</v>
      </c>
      <c r="R187" s="10">
        <f t="shared" si="6"/>
        <v>1</v>
      </c>
      <c r="S187" s="10">
        <f t="shared" si="7"/>
        <v>3</v>
      </c>
      <c r="T187" s="10">
        <f t="shared" si="8"/>
        <v>3</v>
      </c>
    </row>
    <row r="188" spans="1:20" ht="87.75" customHeight="1" x14ac:dyDescent="0.25">
      <c r="A188" s="25">
        <v>254816</v>
      </c>
      <c r="B188" s="26" t="s">
        <v>593</v>
      </c>
      <c r="C188" s="26" t="s">
        <v>594</v>
      </c>
      <c r="D188" s="26" t="s">
        <v>254</v>
      </c>
      <c r="E188" s="25">
        <v>3128709</v>
      </c>
      <c r="F188" s="26" t="s">
        <v>595</v>
      </c>
      <c r="G188" s="26" t="str">
        <f>VLOOKUP(E188,municípios!A:D,3,FALSE)</f>
        <v>Região Intermediária de Varginha</v>
      </c>
      <c r="H188" s="26">
        <f>VLOOKUP(E188,municípios!A:D,4,FALSE)</f>
        <v>0.751</v>
      </c>
      <c r="I188" s="26" t="s">
        <v>4</v>
      </c>
      <c r="J188" s="26" t="s">
        <v>4</v>
      </c>
      <c r="K188" s="26" t="s">
        <v>4</v>
      </c>
      <c r="L188" s="26" t="s">
        <v>4</v>
      </c>
      <c r="M188" s="26" t="s">
        <v>4</v>
      </c>
      <c r="N188" s="26" t="s">
        <v>4</v>
      </c>
      <c r="O188" s="30" t="s">
        <v>189</v>
      </c>
      <c r="P188" s="26" t="s">
        <v>85</v>
      </c>
      <c r="Q188" s="30" t="s">
        <v>4906</v>
      </c>
      <c r="R188" s="10">
        <f t="shared" si="6"/>
        <v>1</v>
      </c>
      <c r="S188" s="10">
        <f t="shared" si="7"/>
        <v>1</v>
      </c>
      <c r="T188" s="10">
        <f t="shared" si="8"/>
        <v>1</v>
      </c>
    </row>
    <row r="189" spans="1:20" ht="87.75" customHeight="1" x14ac:dyDescent="0.25">
      <c r="A189" s="25">
        <v>263230</v>
      </c>
      <c r="B189" s="26" t="s">
        <v>678</v>
      </c>
      <c r="C189" s="26" t="s">
        <v>679</v>
      </c>
      <c r="D189" s="26" t="s">
        <v>254</v>
      </c>
      <c r="E189" s="25">
        <v>3106200</v>
      </c>
      <c r="F189" s="26" t="s">
        <v>29</v>
      </c>
      <c r="G189" s="26" t="str">
        <f>VLOOKUP(E189,municípios!A:D,3,FALSE)</f>
        <v>Região Intermediária de Belo Horizonte</v>
      </c>
      <c r="H189" s="26">
        <f>VLOOKUP(E189,municípios!A:D,4,FALSE)</f>
        <v>0.81</v>
      </c>
      <c r="I189" s="26" t="s">
        <v>4</v>
      </c>
      <c r="J189" s="26" t="s">
        <v>4</v>
      </c>
      <c r="K189" s="26" t="s">
        <v>4</v>
      </c>
      <c r="L189" s="26" t="s">
        <v>4</v>
      </c>
      <c r="M189" s="26" t="s">
        <v>4</v>
      </c>
      <c r="N189" s="26" t="s">
        <v>4</v>
      </c>
      <c r="O189" s="30" t="s">
        <v>680</v>
      </c>
      <c r="P189" s="26" t="s">
        <v>85</v>
      </c>
      <c r="Q189" s="30" t="s">
        <v>5003</v>
      </c>
      <c r="R189" s="10">
        <f t="shared" si="6"/>
        <v>1</v>
      </c>
      <c r="S189" s="10">
        <f t="shared" si="7"/>
        <v>1</v>
      </c>
      <c r="T189" s="10">
        <f t="shared" si="8"/>
        <v>1</v>
      </c>
    </row>
    <row r="190" spans="1:20" ht="87.75" customHeight="1" x14ac:dyDescent="0.25">
      <c r="A190" s="37">
        <v>275273</v>
      </c>
      <c r="B190" s="36" t="s">
        <v>3037</v>
      </c>
      <c r="C190" s="36" t="s">
        <v>3038</v>
      </c>
      <c r="D190" s="36" t="s">
        <v>262</v>
      </c>
      <c r="E190" s="37">
        <v>3123304</v>
      </c>
      <c r="F190" s="36" t="s">
        <v>3039</v>
      </c>
      <c r="G190" s="26" t="str">
        <f>VLOOKUP(E190,municípios!A:D,3,FALSE)</f>
        <v>Região Intermediária de Juíz de Fora</v>
      </c>
      <c r="H190" s="26">
        <f>VLOOKUP(E190,municípios!A:D,4,FALSE)</f>
        <v>0.629</v>
      </c>
      <c r="I190" s="36" t="s">
        <v>4</v>
      </c>
      <c r="J190" s="36" t="s">
        <v>4</v>
      </c>
      <c r="K190" s="36" t="s">
        <v>4</v>
      </c>
      <c r="L190" s="36" t="s">
        <v>4</v>
      </c>
      <c r="M190" s="36" t="s">
        <v>4</v>
      </c>
      <c r="N190" s="36" t="s">
        <v>4</v>
      </c>
      <c r="O190" s="39" t="s">
        <v>973</v>
      </c>
      <c r="P190" s="26" t="s">
        <v>85</v>
      </c>
      <c r="Q190" s="39" t="s">
        <v>251</v>
      </c>
      <c r="R190" s="10">
        <f t="shared" si="6"/>
        <v>1</v>
      </c>
      <c r="S190" s="10">
        <f t="shared" si="7"/>
        <v>2</v>
      </c>
      <c r="T190" s="10">
        <f t="shared" si="8"/>
        <v>2</v>
      </c>
    </row>
    <row r="191" spans="1:20" ht="87.75" customHeight="1" x14ac:dyDescent="0.25">
      <c r="A191" s="25">
        <v>237301</v>
      </c>
      <c r="B191" s="26" t="s">
        <v>624</v>
      </c>
      <c r="C191" s="26" t="s">
        <v>625</v>
      </c>
      <c r="D191" s="26" t="s">
        <v>259</v>
      </c>
      <c r="E191" s="25">
        <v>3162906</v>
      </c>
      <c r="F191" s="26" t="s">
        <v>626</v>
      </c>
      <c r="G191" s="26" t="str">
        <f>VLOOKUP(E191,municípios!A:D,3,FALSE)</f>
        <v>Região Intermediária de Juíz de Fora</v>
      </c>
      <c r="H191" s="26">
        <f>VLOOKUP(E191,municípios!A:D,4,FALSE)</f>
        <v>0.70799999999999996</v>
      </c>
      <c r="I191" s="26" t="s">
        <v>4</v>
      </c>
      <c r="J191" s="26" t="s">
        <v>4</v>
      </c>
      <c r="K191" s="26" t="s">
        <v>4</v>
      </c>
      <c r="L191" s="26" t="s">
        <v>4</v>
      </c>
      <c r="M191" s="26" t="s">
        <v>4</v>
      </c>
      <c r="N191" s="26" t="s">
        <v>4</v>
      </c>
      <c r="O191" s="30" t="s">
        <v>620</v>
      </c>
      <c r="P191" s="26" t="s">
        <v>85</v>
      </c>
      <c r="Q191" s="30" t="s">
        <v>5003</v>
      </c>
      <c r="R191" s="10">
        <f t="shared" si="6"/>
        <v>1</v>
      </c>
      <c r="S191" s="10">
        <f t="shared" si="7"/>
        <v>1</v>
      </c>
      <c r="T191" s="10">
        <f t="shared" si="8"/>
        <v>2</v>
      </c>
    </row>
    <row r="192" spans="1:20" ht="87.75" customHeight="1" x14ac:dyDescent="0.25">
      <c r="A192" s="25">
        <v>256614</v>
      </c>
      <c r="B192" s="26" t="s">
        <v>1743</v>
      </c>
      <c r="C192" s="26" t="s">
        <v>1744</v>
      </c>
      <c r="D192" s="26" t="s">
        <v>262</v>
      </c>
      <c r="E192" s="25">
        <v>3128006</v>
      </c>
      <c r="F192" s="26" t="s">
        <v>316</v>
      </c>
      <c r="G192" s="26" t="str">
        <f>VLOOKUP(E192,municípios!A:D,3,FALSE)</f>
        <v>Região Intermediária de Governador Valadares</v>
      </c>
      <c r="H192" s="26">
        <f>VLOOKUP(E192,municípios!A:D,4,FALSE)</f>
        <v>0.68600000000000005</v>
      </c>
      <c r="I192" s="26" t="s">
        <v>4</v>
      </c>
      <c r="J192" s="26" t="s">
        <v>5</v>
      </c>
      <c r="K192" s="26" t="s">
        <v>4</v>
      </c>
      <c r="L192" s="26" t="s">
        <v>4</v>
      </c>
      <c r="M192" s="26" t="s">
        <v>4</v>
      </c>
      <c r="N192" s="26" t="s">
        <v>4</v>
      </c>
      <c r="O192" s="30" t="s">
        <v>390</v>
      </c>
      <c r="P192" s="26" t="s">
        <v>85</v>
      </c>
      <c r="Q192" s="30" t="s">
        <v>4906</v>
      </c>
      <c r="R192" s="10">
        <f t="shared" si="6"/>
        <v>1</v>
      </c>
      <c r="S192" s="10">
        <f t="shared" si="7"/>
        <v>1</v>
      </c>
      <c r="T192" s="10">
        <f t="shared" si="8"/>
        <v>2</v>
      </c>
    </row>
    <row r="193" spans="1:20" ht="87.75" customHeight="1" x14ac:dyDescent="0.25">
      <c r="A193" s="25">
        <v>274552</v>
      </c>
      <c r="B193" s="26" t="s">
        <v>2534</v>
      </c>
      <c r="C193" s="26" t="s">
        <v>2535</v>
      </c>
      <c r="D193" s="26" t="s">
        <v>254</v>
      </c>
      <c r="E193" s="25">
        <v>3170206</v>
      </c>
      <c r="F193" s="26" t="s">
        <v>163</v>
      </c>
      <c r="G193" s="26" t="str">
        <f>VLOOKUP(E193,municípios!A:D,3,FALSE)</f>
        <v>Região Intermediária de Uberlândia</v>
      </c>
      <c r="H193" s="26">
        <f>VLOOKUP(E193,municípios!A:D,4,FALSE)</f>
        <v>0.78900000000000003</v>
      </c>
      <c r="I193" s="26" t="s">
        <v>4</v>
      </c>
      <c r="J193" s="26" t="s">
        <v>4</v>
      </c>
      <c r="K193" s="26" t="s">
        <v>4</v>
      </c>
      <c r="L193" s="26" t="s">
        <v>4</v>
      </c>
      <c r="M193" s="26" t="s">
        <v>4</v>
      </c>
      <c r="N193" s="26" t="s">
        <v>4</v>
      </c>
      <c r="O193" s="30" t="s">
        <v>2536</v>
      </c>
      <c r="P193" s="26" t="s">
        <v>85</v>
      </c>
      <c r="Q193" s="30" t="s">
        <v>4906</v>
      </c>
      <c r="R193" s="10">
        <f t="shared" si="6"/>
        <v>1</v>
      </c>
      <c r="S193" s="10">
        <f t="shared" si="7"/>
        <v>1</v>
      </c>
      <c r="T193" s="10">
        <f t="shared" si="8"/>
        <v>1</v>
      </c>
    </row>
    <row r="194" spans="1:20" ht="87.75" customHeight="1" x14ac:dyDescent="0.25">
      <c r="A194" s="25">
        <v>250582</v>
      </c>
      <c r="B194" s="26" t="s">
        <v>361</v>
      </c>
      <c r="C194" s="26" t="s">
        <v>362</v>
      </c>
      <c r="D194" s="26" t="s">
        <v>275</v>
      </c>
      <c r="E194" s="25">
        <v>3106200</v>
      </c>
      <c r="F194" s="26" t="s">
        <v>3</v>
      </c>
      <c r="G194" s="26" t="str">
        <f>VLOOKUP(E194,municípios!A:D,3,FALSE)</f>
        <v>Região Intermediária de Belo Horizonte</v>
      </c>
      <c r="H194" s="26">
        <f>VLOOKUP(E194,municípios!A:D,4,FALSE)</f>
        <v>0.81</v>
      </c>
      <c r="I194" s="26" t="s">
        <v>4</v>
      </c>
      <c r="J194" s="26" t="s">
        <v>4</v>
      </c>
      <c r="K194" s="26" t="s">
        <v>4</v>
      </c>
      <c r="L194" s="26" t="s">
        <v>5</v>
      </c>
      <c r="M194" s="26" t="s">
        <v>4</v>
      </c>
      <c r="N194" s="26" t="s">
        <v>4</v>
      </c>
      <c r="O194" s="30" t="s">
        <v>363</v>
      </c>
      <c r="P194" s="26" t="s">
        <v>85</v>
      </c>
      <c r="Q194" s="30" t="s">
        <v>5030</v>
      </c>
      <c r="R194" s="10">
        <f t="shared" si="6"/>
        <v>1</v>
      </c>
      <c r="S194" s="10">
        <f t="shared" si="7"/>
        <v>1</v>
      </c>
      <c r="T194" s="10">
        <f t="shared" si="8"/>
        <v>1</v>
      </c>
    </row>
    <row r="195" spans="1:20" ht="87.75" customHeight="1" x14ac:dyDescent="0.25">
      <c r="A195" s="25">
        <v>249735</v>
      </c>
      <c r="B195" s="26" t="s">
        <v>669</v>
      </c>
      <c r="C195" s="26" t="s">
        <v>670</v>
      </c>
      <c r="D195" s="26" t="s">
        <v>254</v>
      </c>
      <c r="E195" s="25">
        <v>3162500</v>
      </c>
      <c r="F195" s="26" t="s">
        <v>601</v>
      </c>
      <c r="G195" s="26" t="str">
        <f>VLOOKUP(E195,municípios!A:D,3,FALSE)</f>
        <v>Região Intermediária de Barbacena</v>
      </c>
      <c r="H195" s="26">
        <f>VLOOKUP(E195,municípios!A:D,4,FALSE)</f>
        <v>0.75800000000000001</v>
      </c>
      <c r="I195" s="26" t="s">
        <v>4</v>
      </c>
      <c r="J195" s="26" t="s">
        <v>4</v>
      </c>
      <c r="K195" s="26" t="s">
        <v>4</v>
      </c>
      <c r="L195" s="26" t="s">
        <v>4</v>
      </c>
      <c r="M195" s="26" t="s">
        <v>4</v>
      </c>
      <c r="N195" s="26" t="s">
        <v>4</v>
      </c>
      <c r="O195" s="30" t="s">
        <v>671</v>
      </c>
      <c r="P195" s="26" t="s">
        <v>85</v>
      </c>
      <c r="Q195" s="30" t="s">
        <v>4906</v>
      </c>
      <c r="R195" s="10">
        <f t="shared" si="6"/>
        <v>1</v>
      </c>
      <c r="S195" s="10">
        <f t="shared" si="7"/>
        <v>1</v>
      </c>
      <c r="T195" s="10">
        <f t="shared" si="8"/>
        <v>1</v>
      </c>
    </row>
    <row r="196" spans="1:20" ht="87.75" customHeight="1" x14ac:dyDescent="0.25">
      <c r="A196" s="25">
        <v>242779</v>
      </c>
      <c r="B196" s="26" t="s">
        <v>1392</v>
      </c>
      <c r="C196" s="26" t="s">
        <v>1393</v>
      </c>
      <c r="D196" s="26" t="s">
        <v>254</v>
      </c>
      <c r="E196" s="25">
        <v>3162500</v>
      </c>
      <c r="F196" s="26" t="s">
        <v>601</v>
      </c>
      <c r="G196" s="26" t="str">
        <f>VLOOKUP(E196,municípios!A:D,3,FALSE)</f>
        <v>Região Intermediária de Barbacena</v>
      </c>
      <c r="H196" s="26">
        <f>VLOOKUP(E196,municípios!A:D,4,FALSE)</f>
        <v>0.75800000000000001</v>
      </c>
      <c r="I196" s="26" t="s">
        <v>5</v>
      </c>
      <c r="J196" s="26" t="s">
        <v>5</v>
      </c>
      <c r="K196" s="26" t="s">
        <v>4</v>
      </c>
      <c r="L196" s="26" t="s">
        <v>4</v>
      </c>
      <c r="M196" s="26" t="s">
        <v>4</v>
      </c>
      <c r="N196" s="26" t="s">
        <v>5</v>
      </c>
      <c r="O196" s="30" t="s">
        <v>1394</v>
      </c>
      <c r="P196" s="26" t="s">
        <v>85</v>
      </c>
      <c r="Q196" s="30" t="s">
        <v>4908</v>
      </c>
      <c r="R196" s="10">
        <f t="shared" si="6"/>
        <v>1</v>
      </c>
      <c r="S196" s="10">
        <f t="shared" si="7"/>
        <v>1</v>
      </c>
      <c r="T196" s="10">
        <f t="shared" si="8"/>
        <v>1</v>
      </c>
    </row>
    <row r="197" spans="1:20" ht="87.75" customHeight="1" x14ac:dyDescent="0.25">
      <c r="A197" s="25">
        <v>256750</v>
      </c>
      <c r="B197" s="26" t="s">
        <v>817</v>
      </c>
      <c r="C197" s="26" t="s">
        <v>818</v>
      </c>
      <c r="D197" s="26" t="s">
        <v>254</v>
      </c>
      <c r="E197" s="25">
        <v>3136702</v>
      </c>
      <c r="F197" s="26" t="s">
        <v>159</v>
      </c>
      <c r="G197" s="26" t="str">
        <f>VLOOKUP(E197,municípios!A:D,3,FALSE)</f>
        <v>Região Intermediária de Juíz de Fora</v>
      </c>
      <c r="H197" s="26">
        <f>VLOOKUP(E197,municípios!A:D,4,FALSE)</f>
        <v>0.77800000000000002</v>
      </c>
      <c r="I197" s="26" t="s">
        <v>4</v>
      </c>
      <c r="J197" s="26" t="s">
        <v>4</v>
      </c>
      <c r="K197" s="26" t="s">
        <v>4</v>
      </c>
      <c r="L197" s="26" t="s">
        <v>4</v>
      </c>
      <c r="M197" s="26" t="s">
        <v>4</v>
      </c>
      <c r="N197" s="26" t="s">
        <v>4</v>
      </c>
      <c r="O197" s="30" t="s">
        <v>812</v>
      </c>
      <c r="P197" s="26" t="s">
        <v>85</v>
      </c>
      <c r="Q197" s="30" t="s">
        <v>4906</v>
      </c>
      <c r="R197" s="10">
        <f t="shared" ref="R197:R260" si="9">COUNTIF($A$5:$A$1337,A197)</f>
        <v>1</v>
      </c>
      <c r="S197" s="10">
        <f t="shared" ref="S197:S260" si="10">COUNTIF($B$5:$B$1337,B197)</f>
        <v>1</v>
      </c>
      <c r="T197" s="10">
        <f t="shared" ref="T197:T260" si="11">COUNTIF($C$5:$C$1337,C197)</f>
        <v>1</v>
      </c>
    </row>
    <row r="198" spans="1:20" ht="87.75" customHeight="1" x14ac:dyDescent="0.25">
      <c r="A198" s="37">
        <v>276085</v>
      </c>
      <c r="B198" s="38" t="s">
        <v>3962</v>
      </c>
      <c r="C198" s="38" t="s">
        <v>285</v>
      </c>
      <c r="D198" s="38" t="s">
        <v>3960</v>
      </c>
      <c r="E198" s="37">
        <v>3106200</v>
      </c>
      <c r="F198" s="38" t="s">
        <v>3</v>
      </c>
      <c r="G198" s="26" t="str">
        <f>VLOOKUP(E198,municípios!A:D,3,FALSE)</f>
        <v>Região Intermediária de Belo Horizonte</v>
      </c>
      <c r="H198" s="26">
        <f>VLOOKUP(E198,municípios!A:D,4,FALSE)</f>
        <v>0.81</v>
      </c>
      <c r="I198" s="38" t="s">
        <v>4</v>
      </c>
      <c r="J198" s="38" t="s">
        <v>4</v>
      </c>
      <c r="K198" s="38" t="s">
        <v>4</v>
      </c>
      <c r="L198" s="38" t="s">
        <v>5</v>
      </c>
      <c r="M198" s="38" t="s">
        <v>4</v>
      </c>
      <c r="N198" s="38" t="s">
        <v>5</v>
      </c>
      <c r="O198" s="36">
        <v>97.13</v>
      </c>
      <c r="P198" s="26" t="s">
        <v>85</v>
      </c>
      <c r="Q198" s="36" t="s">
        <v>5030</v>
      </c>
      <c r="R198" s="10">
        <f t="shared" si="9"/>
        <v>1</v>
      </c>
      <c r="S198" s="10">
        <f t="shared" si="10"/>
        <v>2</v>
      </c>
      <c r="T198" s="10">
        <f t="shared" si="11"/>
        <v>6</v>
      </c>
    </row>
    <row r="199" spans="1:20" ht="87.75" customHeight="1" x14ac:dyDescent="0.25">
      <c r="A199" s="25">
        <v>261337</v>
      </c>
      <c r="B199" s="26" t="s">
        <v>2059</v>
      </c>
      <c r="C199" s="26" t="s">
        <v>2060</v>
      </c>
      <c r="D199" s="26" t="s">
        <v>254</v>
      </c>
      <c r="E199" s="25">
        <v>3170206</v>
      </c>
      <c r="F199" s="26" t="s">
        <v>163</v>
      </c>
      <c r="G199" s="26" t="str">
        <f>VLOOKUP(E199,municípios!A:D,3,FALSE)</f>
        <v>Região Intermediária de Uberlândia</v>
      </c>
      <c r="H199" s="26">
        <f>VLOOKUP(E199,municípios!A:D,4,FALSE)</f>
        <v>0.78900000000000003</v>
      </c>
      <c r="I199" s="26" t="s">
        <v>5</v>
      </c>
      <c r="J199" s="26" t="s">
        <v>4</v>
      </c>
      <c r="K199" s="26" t="s">
        <v>4</v>
      </c>
      <c r="L199" s="26" t="s">
        <v>4</v>
      </c>
      <c r="M199" s="26" t="s">
        <v>4</v>
      </c>
      <c r="N199" s="26" t="s">
        <v>4</v>
      </c>
      <c r="O199" s="30" t="s">
        <v>2061</v>
      </c>
      <c r="P199" s="26" t="s">
        <v>85</v>
      </c>
      <c r="Q199" s="30" t="s">
        <v>4906</v>
      </c>
      <c r="R199" s="10">
        <f t="shared" si="9"/>
        <v>1</v>
      </c>
      <c r="S199" s="10">
        <f t="shared" si="10"/>
        <v>1</v>
      </c>
      <c r="T199" s="10">
        <f t="shared" si="11"/>
        <v>1</v>
      </c>
    </row>
    <row r="200" spans="1:20" ht="87.75" customHeight="1" x14ac:dyDescent="0.25">
      <c r="A200" s="25">
        <v>274592</v>
      </c>
      <c r="B200" s="26" t="s">
        <v>2126</v>
      </c>
      <c r="C200" s="26" t="s">
        <v>2127</v>
      </c>
      <c r="D200" s="26" t="s">
        <v>254</v>
      </c>
      <c r="E200" s="25">
        <v>3104007</v>
      </c>
      <c r="F200" s="26" t="s">
        <v>990</v>
      </c>
      <c r="G200" s="26" t="str">
        <f>VLOOKUP(E200,municípios!A:D,3,FALSE)</f>
        <v>Região Intermediária de Uberaba</v>
      </c>
      <c r="H200" s="26">
        <f>VLOOKUP(E200,municípios!A:D,4,FALSE)</f>
        <v>0.77200000000000002</v>
      </c>
      <c r="I200" s="26" t="s">
        <v>4</v>
      </c>
      <c r="J200" s="26" t="s">
        <v>4</v>
      </c>
      <c r="K200" s="26" t="s">
        <v>4</v>
      </c>
      <c r="L200" s="26" t="s">
        <v>4</v>
      </c>
      <c r="M200" s="26" t="s">
        <v>4</v>
      </c>
      <c r="N200" s="26" t="s">
        <v>4</v>
      </c>
      <c r="O200" s="30" t="s">
        <v>2125</v>
      </c>
      <c r="P200" s="26" t="s">
        <v>85</v>
      </c>
      <c r="Q200" s="30" t="s">
        <v>4906</v>
      </c>
      <c r="R200" s="10">
        <f t="shared" si="9"/>
        <v>1</v>
      </c>
      <c r="S200" s="10">
        <f t="shared" si="10"/>
        <v>1</v>
      </c>
      <c r="T200" s="10">
        <f t="shared" si="11"/>
        <v>1</v>
      </c>
    </row>
    <row r="201" spans="1:20" ht="87.75" customHeight="1" x14ac:dyDescent="0.25">
      <c r="A201" s="25">
        <v>267350</v>
      </c>
      <c r="B201" s="26" t="s">
        <v>672</v>
      </c>
      <c r="C201" s="26" t="s">
        <v>673</v>
      </c>
      <c r="D201" s="26" t="s">
        <v>254</v>
      </c>
      <c r="E201" s="25">
        <v>3168606</v>
      </c>
      <c r="F201" s="26" t="s">
        <v>203</v>
      </c>
      <c r="G201" s="26" t="str">
        <f>VLOOKUP(E201,municípios!A:D,3,FALSE)</f>
        <v>Região Intermediária de Teófilo Otoni</v>
      </c>
      <c r="H201" s="26">
        <f>VLOOKUP(E201,municípios!A:D,4,FALSE)</f>
        <v>0.70099999999999996</v>
      </c>
      <c r="I201" s="26" t="s">
        <v>5</v>
      </c>
      <c r="J201" s="26" t="s">
        <v>4</v>
      </c>
      <c r="K201" s="26" t="s">
        <v>4</v>
      </c>
      <c r="L201" s="26" t="s">
        <v>4</v>
      </c>
      <c r="M201" s="26" t="s">
        <v>4</v>
      </c>
      <c r="N201" s="26" t="s">
        <v>5</v>
      </c>
      <c r="O201" s="30" t="s">
        <v>674</v>
      </c>
      <c r="P201" s="26" t="s">
        <v>85</v>
      </c>
      <c r="Q201" s="30" t="s">
        <v>4908</v>
      </c>
      <c r="R201" s="10">
        <f t="shared" si="9"/>
        <v>1</v>
      </c>
      <c r="S201" s="10">
        <f t="shared" si="10"/>
        <v>1</v>
      </c>
      <c r="T201" s="10">
        <f t="shared" si="11"/>
        <v>1</v>
      </c>
    </row>
    <row r="202" spans="1:20" ht="87.75" customHeight="1" x14ac:dyDescent="0.25">
      <c r="A202" s="25">
        <v>253861</v>
      </c>
      <c r="B202" s="26" t="s">
        <v>1250</v>
      </c>
      <c r="C202" s="26" t="s">
        <v>1251</v>
      </c>
      <c r="D202" s="26" t="s">
        <v>275</v>
      </c>
      <c r="E202" s="25">
        <v>3131307</v>
      </c>
      <c r="F202" s="26" t="s">
        <v>388</v>
      </c>
      <c r="G202" s="26" t="str">
        <f>VLOOKUP(E202,municípios!A:D,3,FALSE)</f>
        <v>Região Intermediária de Ipatinga</v>
      </c>
      <c r="H202" s="26">
        <f>VLOOKUP(E202,municípios!A:D,4,FALSE)</f>
        <v>0.77100000000000002</v>
      </c>
      <c r="I202" s="26" t="s">
        <v>4</v>
      </c>
      <c r="J202" s="26" t="s">
        <v>4</v>
      </c>
      <c r="K202" s="26" t="s">
        <v>4</v>
      </c>
      <c r="L202" s="26" t="s">
        <v>4</v>
      </c>
      <c r="M202" s="26" t="s">
        <v>4</v>
      </c>
      <c r="N202" s="26" t="s">
        <v>4</v>
      </c>
      <c r="O202" s="30" t="s">
        <v>1252</v>
      </c>
      <c r="P202" s="26" t="s">
        <v>85</v>
      </c>
      <c r="Q202" s="30" t="s">
        <v>4906</v>
      </c>
      <c r="R202" s="10">
        <f t="shared" si="9"/>
        <v>1</v>
      </c>
      <c r="S202" s="10">
        <f t="shared" si="10"/>
        <v>1</v>
      </c>
      <c r="T202" s="10">
        <f t="shared" si="11"/>
        <v>1</v>
      </c>
    </row>
    <row r="203" spans="1:20" ht="87.75" customHeight="1" x14ac:dyDescent="0.25">
      <c r="A203" s="25">
        <v>274472</v>
      </c>
      <c r="B203" s="26" t="s">
        <v>1862</v>
      </c>
      <c r="C203" s="26" t="s">
        <v>1863</v>
      </c>
      <c r="D203" s="26" t="s">
        <v>254</v>
      </c>
      <c r="E203" s="25">
        <v>3131307</v>
      </c>
      <c r="F203" s="26" t="s">
        <v>388</v>
      </c>
      <c r="G203" s="26" t="str">
        <f>VLOOKUP(E203,municípios!A:D,3,FALSE)</f>
        <v>Região Intermediária de Ipatinga</v>
      </c>
      <c r="H203" s="26">
        <f>VLOOKUP(E203,municípios!A:D,4,FALSE)</f>
        <v>0.77100000000000002</v>
      </c>
      <c r="I203" s="26" t="s">
        <v>5</v>
      </c>
      <c r="J203" s="26" t="s">
        <v>4</v>
      </c>
      <c r="K203" s="26" t="s">
        <v>4</v>
      </c>
      <c r="L203" s="26" t="s">
        <v>4</v>
      </c>
      <c r="M203" s="26" t="s">
        <v>4</v>
      </c>
      <c r="N203" s="26" t="s">
        <v>4</v>
      </c>
      <c r="O203" s="30" t="s">
        <v>1864</v>
      </c>
      <c r="P203" s="26" t="s">
        <v>85</v>
      </c>
      <c r="Q203" s="30" t="s">
        <v>4906</v>
      </c>
      <c r="R203" s="10">
        <f t="shared" si="9"/>
        <v>1</v>
      </c>
      <c r="S203" s="10">
        <f t="shared" si="10"/>
        <v>1</v>
      </c>
      <c r="T203" s="10">
        <f t="shared" si="11"/>
        <v>1</v>
      </c>
    </row>
    <row r="204" spans="1:20" ht="87.75" customHeight="1" x14ac:dyDescent="0.25">
      <c r="A204" s="25">
        <v>276414</v>
      </c>
      <c r="B204" s="26" t="s">
        <v>720</v>
      </c>
      <c r="C204" s="26" t="s">
        <v>721</v>
      </c>
      <c r="D204" s="26" t="s">
        <v>254</v>
      </c>
      <c r="E204" s="25">
        <v>3101607</v>
      </c>
      <c r="F204" s="26" t="s">
        <v>585</v>
      </c>
      <c r="G204" s="26" t="str">
        <f>VLOOKUP(E204,municípios!A:D,3,FALSE)</f>
        <v>Região Intermediária de Varginha</v>
      </c>
      <c r="H204" s="26">
        <f>VLOOKUP(E204,municípios!A:D,4,FALSE)</f>
        <v>0.76100000000000001</v>
      </c>
      <c r="I204" s="26" t="s">
        <v>4</v>
      </c>
      <c r="J204" s="26" t="s">
        <v>4</v>
      </c>
      <c r="K204" s="26" t="s">
        <v>4</v>
      </c>
      <c r="L204" s="26" t="s">
        <v>4</v>
      </c>
      <c r="M204" s="26" t="s">
        <v>4</v>
      </c>
      <c r="N204" s="26" t="s">
        <v>5</v>
      </c>
      <c r="O204" s="30" t="s">
        <v>63</v>
      </c>
      <c r="P204" s="26" t="s">
        <v>85</v>
      </c>
      <c r="Q204" s="30" t="s">
        <v>4906</v>
      </c>
      <c r="R204" s="10">
        <f t="shared" si="9"/>
        <v>1</v>
      </c>
      <c r="S204" s="10">
        <f t="shared" si="10"/>
        <v>1</v>
      </c>
      <c r="T204" s="10">
        <f t="shared" si="11"/>
        <v>1</v>
      </c>
    </row>
    <row r="205" spans="1:20" ht="87.75" customHeight="1" x14ac:dyDescent="0.25">
      <c r="A205" s="25">
        <v>268124</v>
      </c>
      <c r="B205" s="26" t="s">
        <v>2679</v>
      </c>
      <c r="C205" s="26" t="s">
        <v>2680</v>
      </c>
      <c r="D205" s="26" t="s">
        <v>262</v>
      </c>
      <c r="E205" s="25">
        <v>3170701</v>
      </c>
      <c r="F205" s="26" t="s">
        <v>25</v>
      </c>
      <c r="G205" s="26" t="str">
        <f>VLOOKUP(E205,municípios!A:D,3,FALSE)</f>
        <v>Região Intermediária de Varginha</v>
      </c>
      <c r="H205" s="26">
        <f>VLOOKUP(E205,municípios!A:D,4,FALSE)</f>
        <v>0.77800000000000002</v>
      </c>
      <c r="I205" s="26" t="s">
        <v>5</v>
      </c>
      <c r="J205" s="26" t="s">
        <v>5</v>
      </c>
      <c r="K205" s="26" t="s">
        <v>4</v>
      </c>
      <c r="L205" s="26" t="s">
        <v>5</v>
      </c>
      <c r="M205" s="26" t="s">
        <v>4</v>
      </c>
      <c r="N205" s="26" t="s">
        <v>5</v>
      </c>
      <c r="O205" s="30" t="s">
        <v>320</v>
      </c>
      <c r="P205" s="26" t="s">
        <v>85</v>
      </c>
      <c r="Q205" s="30" t="s">
        <v>5030</v>
      </c>
      <c r="R205" s="10">
        <f t="shared" si="9"/>
        <v>1</v>
      </c>
      <c r="S205" s="10">
        <f t="shared" si="10"/>
        <v>1</v>
      </c>
      <c r="T205" s="10">
        <f t="shared" si="11"/>
        <v>1</v>
      </c>
    </row>
    <row r="206" spans="1:20" ht="87.75" customHeight="1" x14ac:dyDescent="0.25">
      <c r="A206" s="25">
        <v>270217</v>
      </c>
      <c r="B206" s="26" t="s">
        <v>642</v>
      </c>
      <c r="C206" s="26" t="s">
        <v>643</v>
      </c>
      <c r="D206" s="26" t="s">
        <v>254</v>
      </c>
      <c r="E206" s="25">
        <v>3106200</v>
      </c>
      <c r="F206" s="26" t="s">
        <v>3</v>
      </c>
      <c r="G206" s="26" t="str">
        <f>VLOOKUP(E206,municípios!A:D,3,FALSE)</f>
        <v>Região Intermediária de Belo Horizonte</v>
      </c>
      <c r="H206" s="26">
        <f>VLOOKUP(E206,municípios!A:D,4,FALSE)</f>
        <v>0.81</v>
      </c>
      <c r="I206" s="26" t="s">
        <v>4</v>
      </c>
      <c r="J206" s="26" t="s">
        <v>4</v>
      </c>
      <c r="K206" s="26" t="s">
        <v>4</v>
      </c>
      <c r="L206" s="26" t="s">
        <v>4</v>
      </c>
      <c r="M206" s="26" t="s">
        <v>4</v>
      </c>
      <c r="N206" s="26" t="s">
        <v>4</v>
      </c>
      <c r="O206" s="30" t="s">
        <v>644</v>
      </c>
      <c r="P206" s="26" t="s">
        <v>85</v>
      </c>
      <c r="Q206" s="30" t="s">
        <v>5003</v>
      </c>
      <c r="R206" s="10">
        <f t="shared" si="9"/>
        <v>1</v>
      </c>
      <c r="S206" s="10">
        <f t="shared" si="10"/>
        <v>1</v>
      </c>
      <c r="T206" s="10">
        <f t="shared" si="11"/>
        <v>1</v>
      </c>
    </row>
    <row r="207" spans="1:20" ht="87.75" customHeight="1" x14ac:dyDescent="0.25">
      <c r="A207" s="25">
        <v>250841</v>
      </c>
      <c r="B207" s="27" t="s">
        <v>4114</v>
      </c>
      <c r="C207" s="27" t="s">
        <v>4115</v>
      </c>
      <c r="D207" s="27" t="s">
        <v>4111</v>
      </c>
      <c r="E207" s="25">
        <v>3132404</v>
      </c>
      <c r="F207" s="27" t="s">
        <v>4116</v>
      </c>
      <c r="G207" s="26" t="str">
        <f>VLOOKUP(E207,municípios!A:D,3,FALSE)</f>
        <v>Região Intermediária de Pouso Alegre</v>
      </c>
      <c r="H207" s="26">
        <f>VLOOKUP(E207,municípios!A:D,4,FALSE)</f>
        <v>0.78700000000000003</v>
      </c>
      <c r="I207" s="27" t="s">
        <v>5</v>
      </c>
      <c r="J207" s="27" t="s">
        <v>4</v>
      </c>
      <c r="K207" s="27" t="s">
        <v>4</v>
      </c>
      <c r="L207" s="27" t="s">
        <v>5</v>
      </c>
      <c r="M207" s="27" t="s">
        <v>4</v>
      </c>
      <c r="N207" s="27" t="s">
        <v>5</v>
      </c>
      <c r="O207" s="26">
        <v>99.625</v>
      </c>
      <c r="P207" s="26" t="s">
        <v>85</v>
      </c>
      <c r="Q207" s="26" t="s">
        <v>4908</v>
      </c>
      <c r="R207" s="10">
        <f t="shared" si="9"/>
        <v>1</v>
      </c>
      <c r="S207" s="10">
        <f t="shared" si="10"/>
        <v>1</v>
      </c>
      <c r="T207" s="10">
        <f t="shared" si="11"/>
        <v>1</v>
      </c>
    </row>
    <row r="208" spans="1:20" ht="87.75" customHeight="1" x14ac:dyDescent="0.25">
      <c r="A208" s="25">
        <v>244493</v>
      </c>
      <c r="B208" s="26" t="s">
        <v>1260</v>
      </c>
      <c r="C208" s="26" t="s">
        <v>1261</v>
      </c>
      <c r="D208" s="26" t="s">
        <v>254</v>
      </c>
      <c r="E208" s="25">
        <v>3151800</v>
      </c>
      <c r="F208" s="26" t="s">
        <v>1262</v>
      </c>
      <c r="G208" s="26" t="str">
        <f>VLOOKUP(E208,municípios!A:D,3,FALSE)</f>
        <v>Região Intermediária de Pouso Alegre</v>
      </c>
      <c r="H208" s="26">
        <f>VLOOKUP(E208,municípios!A:D,4,FALSE)</f>
        <v>0.77900000000000003</v>
      </c>
      <c r="I208" s="26" t="s">
        <v>4</v>
      </c>
      <c r="J208" s="26" t="s">
        <v>4</v>
      </c>
      <c r="K208" s="26" t="s">
        <v>4</v>
      </c>
      <c r="L208" s="26" t="s">
        <v>4</v>
      </c>
      <c r="M208" s="26" t="s">
        <v>5</v>
      </c>
      <c r="N208" s="26" t="s">
        <v>4</v>
      </c>
      <c r="O208" s="30" t="s">
        <v>1263</v>
      </c>
      <c r="P208" s="26" t="s">
        <v>85</v>
      </c>
      <c r="Q208" s="30" t="s">
        <v>5028</v>
      </c>
      <c r="R208" s="10">
        <f t="shared" si="9"/>
        <v>1</v>
      </c>
      <c r="S208" s="10">
        <f t="shared" si="10"/>
        <v>1</v>
      </c>
      <c r="T208" s="10">
        <f t="shared" si="11"/>
        <v>1</v>
      </c>
    </row>
    <row r="209" spans="1:20" ht="87.75" customHeight="1" x14ac:dyDescent="0.25">
      <c r="A209" s="25">
        <v>274735</v>
      </c>
      <c r="B209" s="26" t="s">
        <v>2081</v>
      </c>
      <c r="C209" s="26" t="s">
        <v>2082</v>
      </c>
      <c r="D209" s="26" t="s">
        <v>254</v>
      </c>
      <c r="E209" s="25">
        <v>3143302</v>
      </c>
      <c r="F209" s="26" t="s">
        <v>16</v>
      </c>
      <c r="G209" s="26" t="str">
        <f>VLOOKUP(E209,municípios!A:D,3,FALSE)</f>
        <v>Região Intermediária de Montes Claros</v>
      </c>
      <c r="H209" s="26">
        <f>VLOOKUP(E209,municípios!A:D,4,FALSE)</f>
        <v>0.77</v>
      </c>
      <c r="I209" s="26" t="s">
        <v>4</v>
      </c>
      <c r="J209" s="26" t="s">
        <v>5</v>
      </c>
      <c r="K209" s="26" t="s">
        <v>4</v>
      </c>
      <c r="L209" s="26" t="s">
        <v>4</v>
      </c>
      <c r="M209" s="26" t="s">
        <v>4</v>
      </c>
      <c r="N209" s="26" t="s">
        <v>5</v>
      </c>
      <c r="O209" s="30" t="s">
        <v>2083</v>
      </c>
      <c r="P209" s="26" t="s">
        <v>85</v>
      </c>
      <c r="Q209" s="30" t="s">
        <v>4906</v>
      </c>
      <c r="R209" s="10">
        <f t="shared" si="9"/>
        <v>1</v>
      </c>
      <c r="S209" s="10">
        <f t="shared" si="10"/>
        <v>1</v>
      </c>
      <c r="T209" s="10">
        <f t="shared" si="11"/>
        <v>1</v>
      </c>
    </row>
    <row r="210" spans="1:20" ht="87.75" customHeight="1" x14ac:dyDescent="0.25">
      <c r="A210" s="25">
        <v>239511</v>
      </c>
      <c r="B210" s="26" t="s">
        <v>364</v>
      </c>
      <c r="C210" s="26" t="s">
        <v>365</v>
      </c>
      <c r="D210" s="26" t="s">
        <v>254</v>
      </c>
      <c r="E210" s="25">
        <v>3136702</v>
      </c>
      <c r="F210" s="26" t="s">
        <v>159</v>
      </c>
      <c r="G210" s="26" t="str">
        <f>VLOOKUP(E210,municípios!A:D,3,FALSE)</f>
        <v>Região Intermediária de Juíz de Fora</v>
      </c>
      <c r="H210" s="26">
        <f>VLOOKUP(E210,municípios!A:D,4,FALSE)</f>
        <v>0.77800000000000002</v>
      </c>
      <c r="I210" s="26" t="s">
        <v>4</v>
      </c>
      <c r="J210" s="26" t="s">
        <v>5</v>
      </c>
      <c r="K210" s="26" t="s">
        <v>4</v>
      </c>
      <c r="L210" s="26" t="s">
        <v>4</v>
      </c>
      <c r="M210" s="26" t="s">
        <v>4</v>
      </c>
      <c r="N210" s="26" t="s">
        <v>5</v>
      </c>
      <c r="O210" s="30" t="s">
        <v>366</v>
      </c>
      <c r="P210" s="26" t="s">
        <v>85</v>
      </c>
      <c r="Q210" s="30" t="s">
        <v>5029</v>
      </c>
      <c r="R210" s="10">
        <f t="shared" si="9"/>
        <v>1</v>
      </c>
      <c r="S210" s="10">
        <f t="shared" si="10"/>
        <v>1</v>
      </c>
      <c r="T210" s="10">
        <f t="shared" si="11"/>
        <v>1</v>
      </c>
    </row>
    <row r="211" spans="1:20" ht="87.75" customHeight="1" x14ac:dyDescent="0.25">
      <c r="A211" s="25">
        <v>268895</v>
      </c>
      <c r="B211" s="26" t="s">
        <v>3898</v>
      </c>
      <c r="C211" s="26" t="s">
        <v>3899</v>
      </c>
      <c r="D211" s="26" t="s">
        <v>3864</v>
      </c>
      <c r="E211" s="25">
        <v>3106200</v>
      </c>
      <c r="F211" s="26" t="s">
        <v>3</v>
      </c>
      <c r="G211" s="26" t="str">
        <f>VLOOKUP(E211,municípios!A:D,3,FALSE)</f>
        <v>Região Intermediária de Belo Horizonte</v>
      </c>
      <c r="H211" s="26">
        <f>VLOOKUP(E211,municípios!A:D,4,FALSE)</f>
        <v>0.81</v>
      </c>
      <c r="I211" s="26" t="s">
        <v>5</v>
      </c>
      <c r="J211" s="26" t="s">
        <v>4</v>
      </c>
      <c r="K211" s="26" t="s">
        <v>4</v>
      </c>
      <c r="L211" s="26" t="s">
        <v>5</v>
      </c>
      <c r="M211" s="26" t="s">
        <v>4</v>
      </c>
      <c r="N211" s="26" t="s">
        <v>5</v>
      </c>
      <c r="O211" s="31">
        <v>89.061999999999998</v>
      </c>
      <c r="P211" s="26" t="s">
        <v>85</v>
      </c>
      <c r="Q211" s="31" t="s">
        <v>4908</v>
      </c>
      <c r="R211" s="10">
        <f t="shared" si="9"/>
        <v>1</v>
      </c>
      <c r="S211" s="10">
        <f t="shared" si="10"/>
        <v>1</v>
      </c>
      <c r="T211" s="10">
        <f t="shared" si="11"/>
        <v>1</v>
      </c>
    </row>
    <row r="212" spans="1:20" ht="87.75" customHeight="1" x14ac:dyDescent="0.25">
      <c r="A212" s="25">
        <v>250198</v>
      </c>
      <c r="B212" s="26" t="s">
        <v>1221</v>
      </c>
      <c r="C212" s="26" t="s">
        <v>591</v>
      </c>
      <c r="D212" s="26" t="s">
        <v>254</v>
      </c>
      <c r="E212" s="25">
        <v>3143005</v>
      </c>
      <c r="F212" s="26" t="s">
        <v>592</v>
      </c>
      <c r="G212" s="26" t="str">
        <f>VLOOKUP(E212,municípios!A:D,3,FALSE)</f>
        <v>Região Intermediária de Varginha</v>
      </c>
      <c r="H212" s="26">
        <f>VLOOKUP(E212,municípios!A:D,4,FALSE)</f>
        <v>0.68799999999999994</v>
      </c>
      <c r="I212" s="26" t="s">
        <v>4</v>
      </c>
      <c r="J212" s="26" t="s">
        <v>5</v>
      </c>
      <c r="K212" s="26" t="s">
        <v>4</v>
      </c>
      <c r="L212" s="26" t="s">
        <v>4</v>
      </c>
      <c r="M212" s="26" t="s">
        <v>4</v>
      </c>
      <c r="N212" s="26" t="s">
        <v>4</v>
      </c>
      <c r="O212" s="30" t="s">
        <v>1222</v>
      </c>
      <c r="P212" s="26" t="s">
        <v>85</v>
      </c>
      <c r="Q212" s="30" t="s">
        <v>4906</v>
      </c>
      <c r="R212" s="10">
        <f t="shared" si="9"/>
        <v>1</v>
      </c>
      <c r="S212" s="10">
        <f t="shared" si="10"/>
        <v>1</v>
      </c>
      <c r="T212" s="10">
        <f t="shared" si="11"/>
        <v>2</v>
      </c>
    </row>
    <row r="213" spans="1:20" ht="87.75" customHeight="1" x14ac:dyDescent="0.25">
      <c r="A213" s="25">
        <v>271280</v>
      </c>
      <c r="B213" s="26" t="s">
        <v>406</v>
      </c>
      <c r="C213" s="26" t="s">
        <v>407</v>
      </c>
      <c r="D213" s="26" t="s">
        <v>254</v>
      </c>
      <c r="E213" s="25">
        <v>3110301</v>
      </c>
      <c r="F213" s="26" t="s">
        <v>408</v>
      </c>
      <c r="G213" s="26" t="str">
        <f>VLOOKUP(E213,municípios!A:D,3,FALSE)</f>
        <v>Região Intermediária de Pouso Alegre</v>
      </c>
      <c r="H213" s="26">
        <f>VLOOKUP(E213,municípios!A:D,4,FALSE)</f>
        <v>0.68700000000000006</v>
      </c>
      <c r="I213" s="26" t="s">
        <v>4</v>
      </c>
      <c r="J213" s="26" t="s">
        <v>4</v>
      </c>
      <c r="K213" s="26" t="s">
        <v>4</v>
      </c>
      <c r="L213" s="26" t="s">
        <v>4</v>
      </c>
      <c r="M213" s="26" t="s">
        <v>4</v>
      </c>
      <c r="N213" s="26" t="s">
        <v>4</v>
      </c>
      <c r="O213" s="30" t="s">
        <v>405</v>
      </c>
      <c r="P213" s="26" t="s">
        <v>85</v>
      </c>
      <c r="Q213" s="30" t="s">
        <v>4906</v>
      </c>
      <c r="R213" s="10">
        <f t="shared" si="9"/>
        <v>1</v>
      </c>
      <c r="S213" s="10">
        <f t="shared" si="10"/>
        <v>1</v>
      </c>
      <c r="T213" s="10">
        <f t="shared" si="11"/>
        <v>1</v>
      </c>
    </row>
    <row r="214" spans="1:20" ht="87.75" customHeight="1" x14ac:dyDescent="0.25">
      <c r="A214" s="25">
        <v>240682</v>
      </c>
      <c r="B214" s="26" t="s">
        <v>397</v>
      </c>
      <c r="C214" s="26" t="s">
        <v>398</v>
      </c>
      <c r="D214" s="26" t="s">
        <v>275</v>
      </c>
      <c r="E214" s="25">
        <v>3106200</v>
      </c>
      <c r="F214" s="26" t="s">
        <v>399</v>
      </c>
      <c r="G214" s="26" t="str">
        <f>VLOOKUP(E214,municípios!A:D,3,FALSE)</f>
        <v>Região Intermediária de Belo Horizonte</v>
      </c>
      <c r="H214" s="26">
        <f>VLOOKUP(E214,municípios!A:D,4,FALSE)</f>
        <v>0.81</v>
      </c>
      <c r="I214" s="26" t="s">
        <v>5</v>
      </c>
      <c r="J214" s="26" t="s">
        <v>5</v>
      </c>
      <c r="K214" s="26" t="s">
        <v>4</v>
      </c>
      <c r="L214" s="26" t="s">
        <v>4</v>
      </c>
      <c r="M214" s="26" t="s">
        <v>4</v>
      </c>
      <c r="N214" s="26" t="s">
        <v>4</v>
      </c>
      <c r="O214" s="30" t="s">
        <v>400</v>
      </c>
      <c r="P214" s="26" t="s">
        <v>85</v>
      </c>
      <c r="Q214" s="30" t="s">
        <v>5031</v>
      </c>
      <c r="R214" s="10">
        <f t="shared" si="9"/>
        <v>1</v>
      </c>
      <c r="S214" s="10">
        <f t="shared" si="10"/>
        <v>1</v>
      </c>
      <c r="T214" s="10">
        <f t="shared" si="11"/>
        <v>1</v>
      </c>
    </row>
    <row r="215" spans="1:20" ht="87.75" customHeight="1" x14ac:dyDescent="0.25">
      <c r="A215" s="25">
        <v>268941</v>
      </c>
      <c r="B215" s="26" t="s">
        <v>302</v>
      </c>
      <c r="C215" s="26" t="s">
        <v>303</v>
      </c>
      <c r="D215" s="26" t="s">
        <v>254</v>
      </c>
      <c r="E215" s="25">
        <v>3106200</v>
      </c>
      <c r="F215" s="26" t="s">
        <v>3</v>
      </c>
      <c r="G215" s="26" t="str">
        <f>VLOOKUP(E215,municípios!A:D,3,FALSE)</f>
        <v>Região Intermediária de Belo Horizonte</v>
      </c>
      <c r="H215" s="26">
        <f>VLOOKUP(E215,municípios!A:D,4,FALSE)</f>
        <v>0.81</v>
      </c>
      <c r="I215" s="26" t="s">
        <v>5</v>
      </c>
      <c r="J215" s="26" t="s">
        <v>4</v>
      </c>
      <c r="K215" s="26" t="s">
        <v>4</v>
      </c>
      <c r="L215" s="26" t="s">
        <v>5</v>
      </c>
      <c r="M215" s="26" t="s">
        <v>4</v>
      </c>
      <c r="N215" s="26" t="s">
        <v>4</v>
      </c>
      <c r="O215" s="30" t="s">
        <v>286</v>
      </c>
      <c r="P215" s="26" t="s">
        <v>85</v>
      </c>
      <c r="Q215" s="30" t="s">
        <v>5030</v>
      </c>
      <c r="R215" s="10">
        <f t="shared" si="9"/>
        <v>1</v>
      </c>
      <c r="S215" s="10">
        <f t="shared" si="10"/>
        <v>1</v>
      </c>
      <c r="T215" s="10">
        <f t="shared" si="11"/>
        <v>1</v>
      </c>
    </row>
    <row r="216" spans="1:20" ht="87.75" customHeight="1" x14ac:dyDescent="0.25">
      <c r="A216" s="25">
        <v>248207</v>
      </c>
      <c r="B216" s="26" t="s">
        <v>1515</v>
      </c>
      <c r="C216" s="26" t="s">
        <v>1516</v>
      </c>
      <c r="D216" s="26" t="s">
        <v>254</v>
      </c>
      <c r="E216" s="25">
        <v>3170206</v>
      </c>
      <c r="F216" s="26" t="s">
        <v>428</v>
      </c>
      <c r="G216" s="26" t="str">
        <f>VLOOKUP(E216,municípios!A:D,3,FALSE)</f>
        <v>Região Intermediária de Uberlândia</v>
      </c>
      <c r="H216" s="26">
        <f>VLOOKUP(E216,municípios!A:D,4,FALSE)</f>
        <v>0.78900000000000003</v>
      </c>
      <c r="I216" s="26" t="s">
        <v>4</v>
      </c>
      <c r="J216" s="26" t="s">
        <v>4</v>
      </c>
      <c r="K216" s="26" t="s">
        <v>4</v>
      </c>
      <c r="L216" s="26" t="s">
        <v>4</v>
      </c>
      <c r="M216" s="26" t="s">
        <v>4</v>
      </c>
      <c r="N216" s="26" t="s">
        <v>5</v>
      </c>
      <c r="O216" s="30" t="s">
        <v>1517</v>
      </c>
      <c r="P216" s="26" t="s">
        <v>85</v>
      </c>
      <c r="Q216" s="30" t="s">
        <v>4906</v>
      </c>
      <c r="R216" s="10">
        <f t="shared" si="9"/>
        <v>1</v>
      </c>
      <c r="S216" s="10">
        <f t="shared" si="10"/>
        <v>1</v>
      </c>
      <c r="T216" s="10">
        <f t="shared" si="11"/>
        <v>1</v>
      </c>
    </row>
    <row r="217" spans="1:20" ht="87.75" customHeight="1" x14ac:dyDescent="0.25">
      <c r="A217" s="25">
        <v>263204</v>
      </c>
      <c r="B217" s="26" t="s">
        <v>416</v>
      </c>
      <c r="C217" s="26" t="s">
        <v>417</v>
      </c>
      <c r="D217" s="26" t="s">
        <v>254</v>
      </c>
      <c r="E217" s="25">
        <v>3114600</v>
      </c>
      <c r="F217" s="26" t="s">
        <v>418</v>
      </c>
      <c r="G217" s="26" t="str">
        <f>VLOOKUP(E217,municípios!A:D,3,FALSE)</f>
        <v>Região Intermediária de Varginha</v>
      </c>
      <c r="H217" s="26">
        <f>VLOOKUP(E217,municípios!A:D,4,FALSE)</f>
        <v>0.72499999999999998</v>
      </c>
      <c r="I217" s="26" t="s">
        <v>4</v>
      </c>
      <c r="J217" s="26" t="s">
        <v>5</v>
      </c>
      <c r="K217" s="26" t="s">
        <v>5</v>
      </c>
      <c r="L217" s="26" t="s">
        <v>4</v>
      </c>
      <c r="M217" s="26" t="s">
        <v>4</v>
      </c>
      <c r="N217" s="26" t="s">
        <v>5</v>
      </c>
      <c r="O217" s="30" t="s">
        <v>419</v>
      </c>
      <c r="P217" s="26" t="s">
        <v>85</v>
      </c>
      <c r="Q217" s="30" t="s">
        <v>4907</v>
      </c>
      <c r="R217" s="10">
        <f t="shared" si="9"/>
        <v>1</v>
      </c>
      <c r="S217" s="10">
        <f t="shared" si="10"/>
        <v>1</v>
      </c>
      <c r="T217" s="10">
        <f t="shared" si="11"/>
        <v>1</v>
      </c>
    </row>
    <row r="218" spans="1:20" ht="87.75" customHeight="1" x14ac:dyDescent="0.25">
      <c r="A218" s="25">
        <v>255064</v>
      </c>
      <c r="B218" s="26" t="s">
        <v>602</v>
      </c>
      <c r="C218" s="26" t="s">
        <v>603</v>
      </c>
      <c r="D218" s="26" t="s">
        <v>254</v>
      </c>
      <c r="E218" s="25">
        <v>3134608</v>
      </c>
      <c r="F218" s="26" t="s">
        <v>604</v>
      </c>
      <c r="G218" s="26" t="str">
        <f>VLOOKUP(E218,municípios!A:D,3,FALSE)</f>
        <v>Região Intermediária de Belo Horizonte</v>
      </c>
      <c r="H218" s="26">
        <f>VLOOKUP(E218,municípios!A:D,4,FALSE)</f>
        <v>0.68100000000000005</v>
      </c>
      <c r="I218" s="26" t="s">
        <v>4</v>
      </c>
      <c r="J218" s="26" t="s">
        <v>4</v>
      </c>
      <c r="K218" s="26" t="s">
        <v>4</v>
      </c>
      <c r="L218" s="26" t="s">
        <v>4</v>
      </c>
      <c r="M218" s="26" t="s">
        <v>4</v>
      </c>
      <c r="N218" s="26" t="s">
        <v>5</v>
      </c>
      <c r="O218" s="30" t="s">
        <v>605</v>
      </c>
      <c r="P218" s="26" t="s">
        <v>85</v>
      </c>
      <c r="Q218" s="30" t="s">
        <v>5003</v>
      </c>
      <c r="R218" s="10">
        <f t="shared" si="9"/>
        <v>1</v>
      </c>
      <c r="S218" s="10">
        <f t="shared" si="10"/>
        <v>1</v>
      </c>
      <c r="T218" s="10">
        <f t="shared" si="11"/>
        <v>1</v>
      </c>
    </row>
    <row r="219" spans="1:20" ht="87.75" customHeight="1" x14ac:dyDescent="0.25">
      <c r="A219" s="25">
        <v>237443</v>
      </c>
      <c r="B219" s="26" t="s">
        <v>268</v>
      </c>
      <c r="C219" s="26" t="s">
        <v>269</v>
      </c>
      <c r="D219" s="26" t="s">
        <v>254</v>
      </c>
      <c r="E219" s="25">
        <v>3116803</v>
      </c>
      <c r="F219" s="26" t="s">
        <v>270</v>
      </c>
      <c r="G219" s="26" t="str">
        <f>VLOOKUP(E219,municípios!A:D,3,FALSE)</f>
        <v>Região Intermediária de Governador Valadares</v>
      </c>
      <c r="H219" s="26">
        <f>VLOOKUP(E219,municípios!A:D,4,FALSE)</f>
        <v>0.58299999999999996</v>
      </c>
      <c r="I219" s="26" t="s">
        <v>5</v>
      </c>
      <c r="J219" s="26" t="s">
        <v>4</v>
      </c>
      <c r="K219" s="26" t="s">
        <v>4</v>
      </c>
      <c r="L219" s="26" t="s">
        <v>4</v>
      </c>
      <c r="M219" s="26" t="s">
        <v>4</v>
      </c>
      <c r="N219" s="26" t="s">
        <v>4</v>
      </c>
      <c r="O219" s="30" t="s">
        <v>271</v>
      </c>
      <c r="P219" s="26" t="s">
        <v>85</v>
      </c>
      <c r="Q219" s="30" t="s">
        <v>4908</v>
      </c>
      <c r="R219" s="10">
        <f t="shared" si="9"/>
        <v>1</v>
      </c>
      <c r="S219" s="10">
        <f t="shared" si="10"/>
        <v>1</v>
      </c>
      <c r="T219" s="10">
        <f t="shared" si="11"/>
        <v>1</v>
      </c>
    </row>
    <row r="220" spans="1:20" ht="87.75" customHeight="1" x14ac:dyDescent="0.25">
      <c r="A220" s="37">
        <v>275316</v>
      </c>
      <c r="B220" s="36" t="s">
        <v>391</v>
      </c>
      <c r="C220" s="36" t="s">
        <v>392</v>
      </c>
      <c r="D220" s="36" t="s">
        <v>254</v>
      </c>
      <c r="E220" s="37">
        <v>3106200</v>
      </c>
      <c r="F220" s="36" t="s">
        <v>3</v>
      </c>
      <c r="G220" s="26" t="str">
        <f>VLOOKUP(E220,municípios!A:D,3,FALSE)</f>
        <v>Região Intermediária de Belo Horizonte</v>
      </c>
      <c r="H220" s="26">
        <f>VLOOKUP(E220,municípios!A:D,4,FALSE)</f>
        <v>0.81</v>
      </c>
      <c r="I220" s="36" t="s">
        <v>5</v>
      </c>
      <c r="J220" s="36" t="s">
        <v>5</v>
      </c>
      <c r="K220" s="36" t="s">
        <v>4</v>
      </c>
      <c r="L220" s="36" t="s">
        <v>4</v>
      </c>
      <c r="M220" s="36" t="s">
        <v>4</v>
      </c>
      <c r="N220" s="36" t="s">
        <v>4</v>
      </c>
      <c r="O220" s="39" t="s">
        <v>393</v>
      </c>
      <c r="P220" s="26" t="s">
        <v>85</v>
      </c>
      <c r="Q220" s="30" t="s">
        <v>5031</v>
      </c>
      <c r="R220" s="10">
        <f t="shared" si="9"/>
        <v>1</v>
      </c>
      <c r="S220" s="10">
        <f t="shared" si="10"/>
        <v>2</v>
      </c>
      <c r="T220" s="10">
        <f t="shared" si="11"/>
        <v>1</v>
      </c>
    </row>
    <row r="221" spans="1:20" ht="87.75" customHeight="1" x14ac:dyDescent="0.25">
      <c r="A221" s="25">
        <v>275780</v>
      </c>
      <c r="B221" s="26" t="s">
        <v>2043</v>
      </c>
      <c r="C221" s="26" t="s">
        <v>2044</v>
      </c>
      <c r="D221" s="26" t="s">
        <v>254</v>
      </c>
      <c r="E221" s="25">
        <v>3122306</v>
      </c>
      <c r="F221" s="26" t="s">
        <v>319</v>
      </c>
      <c r="G221" s="26" t="str">
        <f>VLOOKUP(E221,municípios!A:D,3,FALSE)</f>
        <v>Região Intermediária de Divinópolis</v>
      </c>
      <c r="H221" s="26">
        <f>VLOOKUP(E221,municípios!A:D,4,FALSE)</f>
        <v>0.76400000000000001</v>
      </c>
      <c r="I221" s="26" t="s">
        <v>4</v>
      </c>
      <c r="J221" s="26" t="s">
        <v>4</v>
      </c>
      <c r="K221" s="26" t="s">
        <v>4</v>
      </c>
      <c r="L221" s="26" t="s">
        <v>4</v>
      </c>
      <c r="M221" s="26" t="s">
        <v>4</v>
      </c>
      <c r="N221" s="26" t="s">
        <v>4</v>
      </c>
      <c r="O221" s="27" t="s">
        <v>2045</v>
      </c>
      <c r="P221" s="26" t="s">
        <v>85</v>
      </c>
      <c r="Q221" s="30" t="s">
        <v>4906</v>
      </c>
      <c r="R221" s="10">
        <f t="shared" si="9"/>
        <v>1</v>
      </c>
      <c r="S221" s="10">
        <f t="shared" si="10"/>
        <v>1</v>
      </c>
      <c r="T221" s="10">
        <f t="shared" si="11"/>
        <v>1</v>
      </c>
    </row>
    <row r="222" spans="1:20" ht="87.75" customHeight="1" x14ac:dyDescent="0.25">
      <c r="A222" s="25">
        <v>238684</v>
      </c>
      <c r="B222" s="26" t="s">
        <v>885</v>
      </c>
      <c r="C222" s="26" t="s">
        <v>886</v>
      </c>
      <c r="D222" s="26" t="s">
        <v>254</v>
      </c>
      <c r="E222" s="25">
        <v>3106200</v>
      </c>
      <c r="F222" s="26" t="s">
        <v>3</v>
      </c>
      <c r="G222" s="26" t="str">
        <f>VLOOKUP(E222,municípios!A:D,3,FALSE)</f>
        <v>Região Intermediária de Belo Horizonte</v>
      </c>
      <c r="H222" s="26">
        <f>VLOOKUP(E222,municípios!A:D,4,FALSE)</f>
        <v>0.81</v>
      </c>
      <c r="I222" s="26" t="s">
        <v>4</v>
      </c>
      <c r="J222" s="26" t="s">
        <v>4</v>
      </c>
      <c r="K222" s="26" t="s">
        <v>4</v>
      </c>
      <c r="L222" s="26" t="s">
        <v>4</v>
      </c>
      <c r="M222" s="26" t="s">
        <v>4</v>
      </c>
      <c r="N222" s="26" t="s">
        <v>4</v>
      </c>
      <c r="O222" s="30" t="s">
        <v>887</v>
      </c>
      <c r="P222" s="26" t="s">
        <v>85</v>
      </c>
      <c r="Q222" s="30" t="s">
        <v>5003</v>
      </c>
      <c r="R222" s="10">
        <f t="shared" si="9"/>
        <v>1</v>
      </c>
      <c r="S222" s="10">
        <f t="shared" si="10"/>
        <v>1</v>
      </c>
      <c r="T222" s="10">
        <f t="shared" si="11"/>
        <v>1</v>
      </c>
    </row>
    <row r="223" spans="1:20" ht="87.75" customHeight="1" x14ac:dyDescent="0.25">
      <c r="A223" s="25">
        <v>249681</v>
      </c>
      <c r="B223" s="26" t="s">
        <v>1579</v>
      </c>
      <c r="C223" s="26" t="s">
        <v>1580</v>
      </c>
      <c r="D223" s="26" t="s">
        <v>254</v>
      </c>
      <c r="E223" s="25">
        <v>3165206</v>
      </c>
      <c r="F223" s="26" t="s">
        <v>1581</v>
      </c>
      <c r="G223" s="26" t="str">
        <f>VLOOKUP(E223,municípios!A:D,3,FALSE)</f>
        <v>Região Intermediária de Varginha</v>
      </c>
      <c r="H223" s="26">
        <f>VLOOKUP(E223,municípios!A:D,4,FALSE)</f>
        <v>0.66700000000000004</v>
      </c>
      <c r="I223" s="26" t="s">
        <v>4</v>
      </c>
      <c r="J223" s="26" t="s">
        <v>4</v>
      </c>
      <c r="K223" s="26" t="s">
        <v>4</v>
      </c>
      <c r="L223" s="26" t="s">
        <v>4</v>
      </c>
      <c r="M223" s="26" t="s">
        <v>4</v>
      </c>
      <c r="N223" s="26" t="s">
        <v>4</v>
      </c>
      <c r="O223" s="32">
        <v>83</v>
      </c>
      <c r="P223" s="26" t="s">
        <v>85</v>
      </c>
      <c r="Q223" s="30" t="s">
        <v>4906</v>
      </c>
      <c r="R223" s="10">
        <f t="shared" si="9"/>
        <v>1</v>
      </c>
      <c r="S223" s="10">
        <f t="shared" si="10"/>
        <v>1</v>
      </c>
      <c r="T223" s="10">
        <f t="shared" si="11"/>
        <v>2</v>
      </c>
    </row>
    <row r="224" spans="1:20" ht="87.75" customHeight="1" x14ac:dyDescent="0.25">
      <c r="A224" s="25">
        <v>246557</v>
      </c>
      <c r="B224" s="26" t="s">
        <v>1897</v>
      </c>
      <c r="C224" s="26" t="s">
        <v>1898</v>
      </c>
      <c r="D224" s="26" t="s">
        <v>254</v>
      </c>
      <c r="E224" s="25">
        <v>3170206</v>
      </c>
      <c r="F224" s="26" t="s">
        <v>163</v>
      </c>
      <c r="G224" s="26" t="str">
        <f>VLOOKUP(E224,municípios!A:D,3,FALSE)</f>
        <v>Região Intermediária de Uberlândia</v>
      </c>
      <c r="H224" s="26">
        <f>VLOOKUP(E224,municípios!A:D,4,FALSE)</f>
        <v>0.78900000000000003</v>
      </c>
      <c r="I224" s="26" t="s">
        <v>5</v>
      </c>
      <c r="J224" s="26" t="s">
        <v>5</v>
      </c>
      <c r="K224" s="26" t="s">
        <v>4</v>
      </c>
      <c r="L224" s="26" t="s">
        <v>4</v>
      </c>
      <c r="M224" s="26" t="s">
        <v>4</v>
      </c>
      <c r="N224" s="26" t="s">
        <v>4</v>
      </c>
      <c r="O224" s="30" t="s">
        <v>1899</v>
      </c>
      <c r="P224" s="26" t="s">
        <v>85</v>
      </c>
      <c r="Q224" s="30" t="s">
        <v>4906</v>
      </c>
      <c r="R224" s="10">
        <f t="shared" si="9"/>
        <v>1</v>
      </c>
      <c r="S224" s="10">
        <f t="shared" si="10"/>
        <v>1</v>
      </c>
      <c r="T224" s="10">
        <f t="shared" si="11"/>
        <v>1</v>
      </c>
    </row>
    <row r="225" spans="1:20" ht="87.75" customHeight="1" x14ac:dyDescent="0.25">
      <c r="A225" s="37">
        <v>271536</v>
      </c>
      <c r="B225" s="38" t="s">
        <v>4096</v>
      </c>
      <c r="C225" s="38" t="s">
        <v>4097</v>
      </c>
      <c r="D225" s="38" t="s">
        <v>4098</v>
      </c>
      <c r="E225" s="37">
        <v>3144805</v>
      </c>
      <c r="F225" s="38" t="s">
        <v>95</v>
      </c>
      <c r="G225" s="26" t="str">
        <f>VLOOKUP(E225,municípios!A:D,3,FALSE)</f>
        <v>Região Intermediária de Belo Horizonte</v>
      </c>
      <c r="H225" s="26">
        <f>VLOOKUP(E225,municípios!A:D,4,FALSE)</f>
        <v>0.81299999999999994</v>
      </c>
      <c r="I225" s="38" t="s">
        <v>4</v>
      </c>
      <c r="J225" s="38" t="s">
        <v>5</v>
      </c>
      <c r="K225" s="38" t="s">
        <v>4</v>
      </c>
      <c r="L225" s="38" t="s">
        <v>5</v>
      </c>
      <c r="M225" s="38" t="s">
        <v>4</v>
      </c>
      <c r="N225" s="38" t="s">
        <v>4</v>
      </c>
      <c r="O225" s="36">
        <v>95</v>
      </c>
      <c r="P225" s="26" t="s">
        <v>85</v>
      </c>
      <c r="Q225" s="26" t="s">
        <v>5003</v>
      </c>
      <c r="R225" s="10">
        <f t="shared" si="9"/>
        <v>1</v>
      </c>
      <c r="S225" s="10">
        <f t="shared" si="10"/>
        <v>2</v>
      </c>
      <c r="T225" s="10">
        <f t="shared" si="11"/>
        <v>2</v>
      </c>
    </row>
    <row r="226" spans="1:20" ht="87.75" customHeight="1" x14ac:dyDescent="0.25">
      <c r="A226" s="25">
        <v>254170</v>
      </c>
      <c r="B226" s="26" t="s">
        <v>1593</v>
      </c>
      <c r="C226" s="26" t="s">
        <v>1594</v>
      </c>
      <c r="D226" s="26" t="s">
        <v>262</v>
      </c>
      <c r="E226" s="25">
        <v>3143302</v>
      </c>
      <c r="F226" s="26" t="s">
        <v>1595</v>
      </c>
      <c r="G226" s="26" t="str">
        <f>VLOOKUP(E226,municípios!A:D,3,FALSE)</f>
        <v>Região Intermediária de Montes Claros</v>
      </c>
      <c r="H226" s="26">
        <f>VLOOKUP(E226,municípios!A:D,4,FALSE)</f>
        <v>0.77</v>
      </c>
      <c r="I226" s="26" t="s">
        <v>4</v>
      </c>
      <c r="J226" s="26" t="s">
        <v>5</v>
      </c>
      <c r="K226" s="26" t="s">
        <v>4</v>
      </c>
      <c r="L226" s="26" t="s">
        <v>4</v>
      </c>
      <c r="M226" s="26" t="s">
        <v>4</v>
      </c>
      <c r="N226" s="26" t="s">
        <v>5</v>
      </c>
      <c r="O226" s="30" t="s">
        <v>419</v>
      </c>
      <c r="P226" s="26" t="s">
        <v>85</v>
      </c>
      <c r="Q226" s="30" t="s">
        <v>4906</v>
      </c>
      <c r="R226" s="10">
        <f t="shared" si="9"/>
        <v>1</v>
      </c>
      <c r="S226" s="10">
        <f t="shared" si="10"/>
        <v>1</v>
      </c>
      <c r="T226" s="10">
        <f t="shared" si="11"/>
        <v>1</v>
      </c>
    </row>
    <row r="227" spans="1:20" ht="87.75" customHeight="1" x14ac:dyDescent="0.25">
      <c r="A227" s="25">
        <v>259080</v>
      </c>
      <c r="B227" s="26" t="s">
        <v>1804</v>
      </c>
      <c r="C227" s="26" t="s">
        <v>1805</v>
      </c>
      <c r="D227" s="26" t="s">
        <v>262</v>
      </c>
      <c r="E227" s="25">
        <v>3151800</v>
      </c>
      <c r="F227" s="26" t="s">
        <v>380</v>
      </c>
      <c r="G227" s="26" t="str">
        <f>VLOOKUP(E227,municípios!A:D,3,FALSE)</f>
        <v>Região Intermediária de Pouso Alegre</v>
      </c>
      <c r="H227" s="26">
        <f>VLOOKUP(E227,municípios!A:D,4,FALSE)</f>
        <v>0.77900000000000003</v>
      </c>
      <c r="I227" s="26" t="s">
        <v>4</v>
      </c>
      <c r="J227" s="26" t="s">
        <v>4</v>
      </c>
      <c r="K227" s="26" t="s">
        <v>4</v>
      </c>
      <c r="L227" s="26" t="s">
        <v>4</v>
      </c>
      <c r="M227" s="26" t="s">
        <v>4</v>
      </c>
      <c r="N227" s="26" t="s">
        <v>4</v>
      </c>
      <c r="O227" s="32" t="s">
        <v>689</v>
      </c>
      <c r="P227" s="26" t="s">
        <v>85</v>
      </c>
      <c r="Q227" s="32" t="s">
        <v>4906</v>
      </c>
      <c r="R227" s="10">
        <f t="shared" si="9"/>
        <v>1</v>
      </c>
      <c r="S227" s="10">
        <f t="shared" si="10"/>
        <v>1</v>
      </c>
      <c r="T227" s="10">
        <f t="shared" si="11"/>
        <v>1</v>
      </c>
    </row>
    <row r="228" spans="1:20" ht="87.75" customHeight="1" x14ac:dyDescent="0.25">
      <c r="A228" s="25">
        <v>271609</v>
      </c>
      <c r="B228" s="26" t="s">
        <v>1832</v>
      </c>
      <c r="C228" s="26" t="s">
        <v>1833</v>
      </c>
      <c r="D228" s="26" t="s">
        <v>254</v>
      </c>
      <c r="E228" s="25">
        <v>3157278</v>
      </c>
      <c r="F228" s="26" t="s">
        <v>1834</v>
      </c>
      <c r="G228" s="26" t="str">
        <f>VLOOKUP(E228,municípios!A:D,3,FALSE)</f>
        <v>Região Intermediária de Juíz de Fora</v>
      </c>
      <c r="H228" s="26">
        <f>VLOOKUP(E228,municípios!A:D,4,FALSE)</f>
        <v>0.60599999999999998</v>
      </c>
      <c r="I228" s="26" t="s">
        <v>4</v>
      </c>
      <c r="J228" s="26" t="s">
        <v>4</v>
      </c>
      <c r="K228" s="26" t="s">
        <v>4</v>
      </c>
      <c r="L228" s="26" t="s">
        <v>4</v>
      </c>
      <c r="M228" s="26" t="s">
        <v>4</v>
      </c>
      <c r="N228" s="26" t="s">
        <v>5</v>
      </c>
      <c r="O228" s="30" t="s">
        <v>1835</v>
      </c>
      <c r="P228" s="26" t="s">
        <v>85</v>
      </c>
      <c r="Q228" s="30" t="s">
        <v>251</v>
      </c>
      <c r="R228" s="10">
        <f t="shared" si="9"/>
        <v>1</v>
      </c>
      <c r="S228" s="10">
        <f t="shared" si="10"/>
        <v>1</v>
      </c>
      <c r="T228" s="10">
        <f t="shared" si="11"/>
        <v>1</v>
      </c>
    </row>
    <row r="229" spans="1:20" ht="87.75" customHeight="1" x14ac:dyDescent="0.25">
      <c r="A229" s="25">
        <v>270616</v>
      </c>
      <c r="B229" s="26" t="s">
        <v>981</v>
      </c>
      <c r="C229" s="26" t="s">
        <v>982</v>
      </c>
      <c r="D229" s="26" t="s">
        <v>254</v>
      </c>
      <c r="E229" s="25">
        <v>3137601</v>
      </c>
      <c r="F229" s="26" t="s">
        <v>242</v>
      </c>
      <c r="G229" s="26" t="str">
        <f>VLOOKUP(E229,municípios!A:D,3,FALSE)</f>
        <v>Região Intermediária de Belo Horizonte</v>
      </c>
      <c r="H229" s="26">
        <f>VLOOKUP(E229,municípios!A:D,4,FALSE)</f>
        <v>0.77700000000000002</v>
      </c>
      <c r="I229" s="26" t="s">
        <v>4</v>
      </c>
      <c r="J229" s="26" t="s">
        <v>4</v>
      </c>
      <c r="K229" s="26" t="s">
        <v>4</v>
      </c>
      <c r="L229" s="26" t="s">
        <v>4</v>
      </c>
      <c r="M229" s="26" t="s">
        <v>4</v>
      </c>
      <c r="N229" s="26" t="s">
        <v>4</v>
      </c>
      <c r="O229" s="30" t="s">
        <v>973</v>
      </c>
      <c r="P229" s="26" t="s">
        <v>85</v>
      </c>
      <c r="Q229" s="30" t="s">
        <v>5003</v>
      </c>
      <c r="R229" s="10">
        <f t="shared" si="9"/>
        <v>1</v>
      </c>
      <c r="S229" s="10">
        <f t="shared" si="10"/>
        <v>1</v>
      </c>
      <c r="T229" s="10">
        <f t="shared" si="11"/>
        <v>1</v>
      </c>
    </row>
    <row r="230" spans="1:20" ht="87.75" customHeight="1" x14ac:dyDescent="0.25">
      <c r="A230" s="25">
        <v>270142</v>
      </c>
      <c r="B230" s="26" t="s">
        <v>3867</v>
      </c>
      <c r="C230" s="26" t="s">
        <v>3868</v>
      </c>
      <c r="D230" s="26" t="s">
        <v>3864</v>
      </c>
      <c r="E230" s="25">
        <v>3106200</v>
      </c>
      <c r="F230" s="26" t="s">
        <v>3</v>
      </c>
      <c r="G230" s="26" t="str">
        <f>VLOOKUP(E230,municípios!A:D,3,FALSE)</f>
        <v>Região Intermediária de Belo Horizonte</v>
      </c>
      <c r="H230" s="26">
        <f>VLOOKUP(E230,municípios!A:D,4,FALSE)</f>
        <v>0.81</v>
      </c>
      <c r="I230" s="26" t="s">
        <v>4</v>
      </c>
      <c r="J230" s="26" t="s">
        <v>5</v>
      </c>
      <c r="K230" s="26" t="s">
        <v>4</v>
      </c>
      <c r="L230" s="26" t="s">
        <v>5</v>
      </c>
      <c r="M230" s="26" t="s">
        <v>4</v>
      </c>
      <c r="N230" s="26" t="s">
        <v>4</v>
      </c>
      <c r="O230" s="31">
        <v>95.436999999999998</v>
      </c>
      <c r="P230" s="26" t="s">
        <v>85</v>
      </c>
      <c r="Q230" s="31" t="s">
        <v>5030</v>
      </c>
      <c r="R230" s="10">
        <f t="shared" si="9"/>
        <v>1</v>
      </c>
      <c r="S230" s="10">
        <f t="shared" si="10"/>
        <v>1</v>
      </c>
      <c r="T230" s="10">
        <f t="shared" si="11"/>
        <v>1</v>
      </c>
    </row>
    <row r="231" spans="1:20" ht="87.75" customHeight="1" x14ac:dyDescent="0.25">
      <c r="A231" s="26">
        <v>271897</v>
      </c>
      <c r="B231" s="26" t="s">
        <v>4962</v>
      </c>
      <c r="C231" s="26" t="s">
        <v>4963</v>
      </c>
      <c r="D231" s="26" t="s">
        <v>254</v>
      </c>
      <c r="E231" s="34">
        <v>3104809</v>
      </c>
      <c r="F231" s="26" t="s">
        <v>4228</v>
      </c>
      <c r="G231" s="26" t="str">
        <f>VLOOKUP(E231,municípios!A:D,3,FALSE)</f>
        <v>Região Intermediária de Belo Horizonte</v>
      </c>
      <c r="H231" s="26">
        <f>VLOOKUP(E231,municípios!A:D,4,FALSE)</f>
        <v>0.65600000000000003</v>
      </c>
      <c r="I231" s="26" t="s">
        <v>5</v>
      </c>
      <c r="J231" s="26" t="s">
        <v>4</v>
      </c>
      <c r="K231" s="26" t="s">
        <v>4</v>
      </c>
      <c r="L231" s="26" t="s">
        <v>4</v>
      </c>
      <c r="M231" s="26" t="s">
        <v>4</v>
      </c>
      <c r="N231" s="26" t="s">
        <v>4</v>
      </c>
      <c r="O231" s="26">
        <v>90</v>
      </c>
      <c r="P231" s="26" t="s">
        <v>85</v>
      </c>
      <c r="Q231" s="30" t="s">
        <v>4908</v>
      </c>
      <c r="R231" s="10">
        <f t="shared" si="9"/>
        <v>1</v>
      </c>
      <c r="S231" s="10">
        <f t="shared" si="10"/>
        <v>1</v>
      </c>
      <c r="T231" s="10">
        <f t="shared" si="11"/>
        <v>1</v>
      </c>
    </row>
    <row r="232" spans="1:20" ht="87.75" customHeight="1" x14ac:dyDescent="0.25">
      <c r="A232" s="25">
        <v>274181</v>
      </c>
      <c r="B232" s="26" t="s">
        <v>2339</v>
      </c>
      <c r="C232" s="26" t="s">
        <v>2340</v>
      </c>
      <c r="D232" s="26" t="s">
        <v>254</v>
      </c>
      <c r="E232" s="25">
        <v>3170107</v>
      </c>
      <c r="F232" s="26" t="s">
        <v>2341</v>
      </c>
      <c r="G232" s="26" t="str">
        <f>VLOOKUP(E232,municípios!A:D,3,FALSE)</f>
        <v>Região Intermediária de Uberaba</v>
      </c>
      <c r="H232" s="26">
        <f>VLOOKUP(E232,municípios!A:D,4,FALSE)</f>
        <v>0.77200000000000002</v>
      </c>
      <c r="I232" s="26" t="s">
        <v>4</v>
      </c>
      <c r="J232" s="26" t="s">
        <v>4</v>
      </c>
      <c r="K232" s="26" t="s">
        <v>4</v>
      </c>
      <c r="L232" s="26" t="s">
        <v>5</v>
      </c>
      <c r="M232" s="26" t="s">
        <v>4</v>
      </c>
      <c r="N232" s="26" t="s">
        <v>4</v>
      </c>
      <c r="O232" s="30" t="s">
        <v>2342</v>
      </c>
      <c r="P232" s="26" t="s">
        <v>85</v>
      </c>
      <c r="Q232" s="30" t="s">
        <v>4906</v>
      </c>
      <c r="R232" s="10">
        <f t="shared" si="9"/>
        <v>1</v>
      </c>
      <c r="S232" s="10">
        <f t="shared" si="10"/>
        <v>1</v>
      </c>
      <c r="T232" s="10">
        <f t="shared" si="11"/>
        <v>1</v>
      </c>
    </row>
    <row r="233" spans="1:20" ht="87.75" customHeight="1" x14ac:dyDescent="0.25">
      <c r="A233" s="25">
        <v>275159</v>
      </c>
      <c r="B233" s="26" t="s">
        <v>629</v>
      </c>
      <c r="C233" s="26" t="s">
        <v>630</v>
      </c>
      <c r="D233" s="26" t="s">
        <v>254</v>
      </c>
      <c r="E233" s="25">
        <v>3144805</v>
      </c>
      <c r="F233" s="26" t="s">
        <v>95</v>
      </c>
      <c r="G233" s="26" t="str">
        <f>VLOOKUP(E233,municípios!A:D,3,FALSE)</f>
        <v>Região Intermediária de Belo Horizonte</v>
      </c>
      <c r="H233" s="26">
        <f>VLOOKUP(E233,municípios!A:D,4,FALSE)</f>
        <v>0.81299999999999994</v>
      </c>
      <c r="I233" s="26" t="s">
        <v>4</v>
      </c>
      <c r="J233" s="26" t="s">
        <v>4</v>
      </c>
      <c r="K233" s="26" t="s">
        <v>4</v>
      </c>
      <c r="L233" s="26" t="s">
        <v>4</v>
      </c>
      <c r="M233" s="26" t="s">
        <v>4</v>
      </c>
      <c r="N233" s="26" t="s">
        <v>5</v>
      </c>
      <c r="O233" s="30" t="s">
        <v>631</v>
      </c>
      <c r="P233" s="26" t="s">
        <v>85</v>
      </c>
      <c r="Q233" s="30" t="s">
        <v>5003</v>
      </c>
      <c r="R233" s="10">
        <f t="shared" si="9"/>
        <v>1</v>
      </c>
      <c r="S233" s="10">
        <f t="shared" si="10"/>
        <v>1</v>
      </c>
      <c r="T233" s="10">
        <f t="shared" si="11"/>
        <v>1</v>
      </c>
    </row>
    <row r="234" spans="1:20" ht="87.75" customHeight="1" x14ac:dyDescent="0.25">
      <c r="A234" s="25">
        <v>261837</v>
      </c>
      <c r="B234" s="26" t="s">
        <v>3877</v>
      </c>
      <c r="C234" s="26" t="s">
        <v>3878</v>
      </c>
      <c r="D234" s="26" t="s">
        <v>3864</v>
      </c>
      <c r="E234" s="25">
        <v>3106200</v>
      </c>
      <c r="F234" s="26" t="s">
        <v>3</v>
      </c>
      <c r="G234" s="26" t="str">
        <f>VLOOKUP(E234,municípios!A:D,3,FALSE)</f>
        <v>Região Intermediária de Belo Horizonte</v>
      </c>
      <c r="H234" s="26">
        <f>VLOOKUP(E234,municípios!A:D,4,FALSE)</f>
        <v>0.81</v>
      </c>
      <c r="I234" s="26" t="s">
        <v>4</v>
      </c>
      <c r="J234" s="26" t="s">
        <v>5</v>
      </c>
      <c r="K234" s="26" t="s">
        <v>4</v>
      </c>
      <c r="L234" s="26" t="s">
        <v>4</v>
      </c>
      <c r="M234" s="26" t="s">
        <v>4</v>
      </c>
      <c r="N234" s="26" t="s">
        <v>4</v>
      </c>
      <c r="O234" s="26">
        <v>92.915999999999997</v>
      </c>
      <c r="P234" s="26" t="s">
        <v>85</v>
      </c>
      <c r="Q234" s="26" t="s">
        <v>5003</v>
      </c>
      <c r="R234" s="10">
        <f t="shared" si="9"/>
        <v>1</v>
      </c>
      <c r="S234" s="10">
        <f t="shared" si="10"/>
        <v>1</v>
      </c>
      <c r="T234" s="10">
        <f t="shared" si="11"/>
        <v>1</v>
      </c>
    </row>
    <row r="235" spans="1:20" ht="87.75" customHeight="1" x14ac:dyDescent="0.25">
      <c r="A235" s="25">
        <v>274705</v>
      </c>
      <c r="B235" s="26" t="s">
        <v>394</v>
      </c>
      <c r="C235" s="26" t="s">
        <v>395</v>
      </c>
      <c r="D235" s="26" t="s">
        <v>254</v>
      </c>
      <c r="E235" s="25">
        <v>3106200</v>
      </c>
      <c r="F235" s="26" t="s">
        <v>3</v>
      </c>
      <c r="G235" s="26" t="str">
        <f>VLOOKUP(E235,municípios!A:D,3,FALSE)</f>
        <v>Região Intermediária de Belo Horizonte</v>
      </c>
      <c r="H235" s="26">
        <f>VLOOKUP(E235,municípios!A:D,4,FALSE)</f>
        <v>0.81</v>
      </c>
      <c r="I235" s="26" t="s">
        <v>5</v>
      </c>
      <c r="J235" s="26" t="s">
        <v>4</v>
      </c>
      <c r="K235" s="26" t="s">
        <v>4</v>
      </c>
      <c r="L235" s="26" t="s">
        <v>4</v>
      </c>
      <c r="M235" s="26" t="s">
        <v>4</v>
      </c>
      <c r="N235" s="26" t="s">
        <v>5</v>
      </c>
      <c r="O235" s="30" t="s">
        <v>396</v>
      </c>
      <c r="P235" s="26" t="s">
        <v>85</v>
      </c>
      <c r="Q235" s="30" t="s">
        <v>5029</v>
      </c>
      <c r="R235" s="10">
        <f t="shared" si="9"/>
        <v>1</v>
      </c>
      <c r="S235" s="10">
        <f t="shared" si="10"/>
        <v>1</v>
      </c>
      <c r="T235" s="10">
        <f t="shared" si="11"/>
        <v>1</v>
      </c>
    </row>
    <row r="236" spans="1:20" ht="87.75" customHeight="1" x14ac:dyDescent="0.25">
      <c r="A236" s="25">
        <v>244674</v>
      </c>
      <c r="B236" s="26" t="s">
        <v>349</v>
      </c>
      <c r="C236" s="26" t="s">
        <v>350</v>
      </c>
      <c r="D236" s="26" t="s">
        <v>254</v>
      </c>
      <c r="E236" s="25">
        <v>3118601</v>
      </c>
      <c r="F236" s="26" t="s">
        <v>69</v>
      </c>
      <c r="G236" s="26" t="str">
        <f>VLOOKUP(E236,municípios!A:D,3,FALSE)</f>
        <v>Região Intermediária de Belo Horizonte</v>
      </c>
      <c r="H236" s="26">
        <f>VLOOKUP(E236,municípios!A:D,4,FALSE)</f>
        <v>0.75600000000000001</v>
      </c>
      <c r="I236" s="26" t="s">
        <v>4</v>
      </c>
      <c r="J236" s="26" t="s">
        <v>5</v>
      </c>
      <c r="K236" s="26" t="s">
        <v>4</v>
      </c>
      <c r="L236" s="26" t="s">
        <v>4</v>
      </c>
      <c r="M236" s="26" t="s">
        <v>4</v>
      </c>
      <c r="N236" s="26" t="s">
        <v>4</v>
      </c>
      <c r="O236" s="30" t="s">
        <v>351</v>
      </c>
      <c r="P236" s="26" t="s">
        <v>85</v>
      </c>
      <c r="Q236" s="30" t="s">
        <v>5031</v>
      </c>
      <c r="R236" s="10">
        <f t="shared" si="9"/>
        <v>1</v>
      </c>
      <c r="S236" s="10">
        <f t="shared" si="10"/>
        <v>1</v>
      </c>
      <c r="T236" s="10">
        <f t="shared" si="11"/>
        <v>1</v>
      </c>
    </row>
    <row r="237" spans="1:20" ht="87.75" customHeight="1" x14ac:dyDescent="0.25">
      <c r="A237" s="25">
        <v>247620</v>
      </c>
      <c r="B237" s="26" t="s">
        <v>2736</v>
      </c>
      <c r="C237" s="26" t="s">
        <v>2737</v>
      </c>
      <c r="D237" s="26" t="s">
        <v>262</v>
      </c>
      <c r="E237" s="25">
        <v>3170107</v>
      </c>
      <c r="F237" s="26" t="s">
        <v>2738</v>
      </c>
      <c r="G237" s="26" t="str">
        <f>VLOOKUP(E237,municípios!A:D,3,FALSE)</f>
        <v>Região Intermediária de Uberaba</v>
      </c>
      <c r="H237" s="26">
        <f>VLOOKUP(E237,municípios!A:D,4,FALSE)</f>
        <v>0.77200000000000002</v>
      </c>
      <c r="I237" s="26" t="s">
        <v>4</v>
      </c>
      <c r="J237" s="26" t="s">
        <v>5</v>
      </c>
      <c r="K237" s="26" t="s">
        <v>4</v>
      </c>
      <c r="L237" s="26" t="s">
        <v>4</v>
      </c>
      <c r="M237" s="26" t="s">
        <v>4</v>
      </c>
      <c r="N237" s="26" t="s">
        <v>4</v>
      </c>
      <c r="O237" s="27" t="s">
        <v>973</v>
      </c>
      <c r="P237" s="26" t="s">
        <v>85</v>
      </c>
      <c r="Q237" s="27" t="s">
        <v>4906</v>
      </c>
      <c r="R237" s="10">
        <f t="shared" si="9"/>
        <v>1</v>
      </c>
      <c r="S237" s="10">
        <f t="shared" si="10"/>
        <v>1</v>
      </c>
      <c r="T237" s="10">
        <f t="shared" si="11"/>
        <v>1</v>
      </c>
    </row>
    <row r="238" spans="1:20" ht="87.75" customHeight="1" x14ac:dyDescent="0.25">
      <c r="A238" s="25">
        <v>263762</v>
      </c>
      <c r="B238" s="26" t="s">
        <v>951</v>
      </c>
      <c r="C238" s="26" t="s">
        <v>952</v>
      </c>
      <c r="D238" s="26" t="s">
        <v>254</v>
      </c>
      <c r="E238" s="25">
        <v>3167806</v>
      </c>
      <c r="F238" s="26" t="s">
        <v>953</v>
      </c>
      <c r="G238" s="26" t="str">
        <f>VLOOKUP(E238,municípios!A:D,3,FALSE)</f>
        <v>Região Intermediária de Pouso Alegre</v>
      </c>
      <c r="H238" s="26">
        <f>VLOOKUP(E238,municípios!A:D,4,FALSE)</f>
        <v>0.69699999999999995</v>
      </c>
      <c r="I238" s="26" t="s">
        <v>4</v>
      </c>
      <c r="J238" s="26" t="s">
        <v>4</v>
      </c>
      <c r="K238" s="26" t="s">
        <v>4</v>
      </c>
      <c r="L238" s="26" t="s">
        <v>4</v>
      </c>
      <c r="M238" s="26" t="s">
        <v>4</v>
      </c>
      <c r="N238" s="26" t="s">
        <v>4</v>
      </c>
      <c r="O238" s="27" t="s">
        <v>954</v>
      </c>
      <c r="P238" s="26" t="s">
        <v>85</v>
      </c>
      <c r="Q238" s="30" t="s">
        <v>5003</v>
      </c>
      <c r="R238" s="10">
        <f t="shared" si="9"/>
        <v>1</v>
      </c>
      <c r="S238" s="10">
        <f t="shared" si="10"/>
        <v>1</v>
      </c>
      <c r="T238" s="10">
        <f t="shared" si="11"/>
        <v>1</v>
      </c>
    </row>
    <row r="239" spans="1:20" ht="87.75" customHeight="1" x14ac:dyDescent="0.25">
      <c r="A239" s="25">
        <v>249481</v>
      </c>
      <c r="B239" s="26" t="s">
        <v>2673</v>
      </c>
      <c r="C239" s="26" t="s">
        <v>2674</v>
      </c>
      <c r="D239" s="26" t="s">
        <v>262</v>
      </c>
      <c r="E239" s="25">
        <v>3162500</v>
      </c>
      <c r="F239" s="26" t="s">
        <v>2675</v>
      </c>
      <c r="G239" s="26" t="str">
        <f>VLOOKUP(E239,municípios!A:D,3,FALSE)</f>
        <v>Região Intermediária de Barbacena</v>
      </c>
      <c r="H239" s="26">
        <f>VLOOKUP(E239,municípios!A:D,4,FALSE)</f>
        <v>0.75800000000000001</v>
      </c>
      <c r="I239" s="26" t="s">
        <v>5</v>
      </c>
      <c r="J239" s="26" t="s">
        <v>4</v>
      </c>
      <c r="K239" s="26" t="s">
        <v>4</v>
      </c>
      <c r="L239" s="26" t="s">
        <v>4</v>
      </c>
      <c r="M239" s="26" t="s">
        <v>4</v>
      </c>
      <c r="N239" s="26" t="s">
        <v>5</v>
      </c>
      <c r="O239" s="30" t="s">
        <v>320</v>
      </c>
      <c r="P239" s="26" t="s">
        <v>85</v>
      </c>
      <c r="Q239" s="30" t="s">
        <v>4908</v>
      </c>
      <c r="R239" s="10">
        <f t="shared" si="9"/>
        <v>1</v>
      </c>
      <c r="S239" s="10">
        <f t="shared" si="10"/>
        <v>1</v>
      </c>
      <c r="T239" s="10">
        <f t="shared" si="11"/>
        <v>1</v>
      </c>
    </row>
    <row r="240" spans="1:20" ht="87.75" customHeight="1" x14ac:dyDescent="0.25">
      <c r="A240" s="25">
        <v>237367</v>
      </c>
      <c r="B240" s="27" t="s">
        <v>3986</v>
      </c>
      <c r="C240" s="27" t="s">
        <v>3987</v>
      </c>
      <c r="D240" s="27" t="s">
        <v>3960</v>
      </c>
      <c r="E240" s="25">
        <v>3106200</v>
      </c>
      <c r="F240" s="27" t="s">
        <v>3</v>
      </c>
      <c r="G240" s="26" t="str">
        <f>VLOOKUP(E240,municípios!A:D,3,FALSE)</f>
        <v>Região Intermediária de Belo Horizonte</v>
      </c>
      <c r="H240" s="26">
        <f>VLOOKUP(E240,municípios!A:D,4,FALSE)</f>
        <v>0.81</v>
      </c>
      <c r="I240" s="27" t="s">
        <v>5</v>
      </c>
      <c r="J240" s="27" t="s">
        <v>4</v>
      </c>
      <c r="K240" s="27" t="s">
        <v>4</v>
      </c>
      <c r="L240" s="27" t="s">
        <v>4</v>
      </c>
      <c r="M240" s="27" t="s">
        <v>4</v>
      </c>
      <c r="N240" s="27" t="s">
        <v>4</v>
      </c>
      <c r="O240" s="26">
        <v>94.1875</v>
      </c>
      <c r="P240" s="26" t="s">
        <v>85</v>
      </c>
      <c r="Q240" s="26" t="s">
        <v>4908</v>
      </c>
      <c r="R240" s="10">
        <f t="shared" si="9"/>
        <v>1</v>
      </c>
      <c r="S240" s="10">
        <f t="shared" si="10"/>
        <v>1</v>
      </c>
      <c r="T240" s="10">
        <f t="shared" si="11"/>
        <v>1</v>
      </c>
    </row>
    <row r="241" spans="1:20" ht="87.75" customHeight="1" x14ac:dyDescent="0.25">
      <c r="A241" s="25">
        <v>256388</v>
      </c>
      <c r="B241" s="26" t="s">
        <v>994</v>
      </c>
      <c r="C241" s="26" t="s">
        <v>995</v>
      </c>
      <c r="D241" s="26" t="s">
        <v>254</v>
      </c>
      <c r="E241" s="25">
        <v>3136702</v>
      </c>
      <c r="F241" s="26" t="s">
        <v>159</v>
      </c>
      <c r="G241" s="26" t="str">
        <f>VLOOKUP(E241,municípios!A:D,3,FALSE)</f>
        <v>Região Intermediária de Juíz de Fora</v>
      </c>
      <c r="H241" s="26">
        <f>VLOOKUP(E241,municípios!A:D,4,FALSE)</f>
        <v>0.77800000000000002</v>
      </c>
      <c r="I241" s="26" t="s">
        <v>4</v>
      </c>
      <c r="J241" s="26" t="s">
        <v>4</v>
      </c>
      <c r="K241" s="26" t="s">
        <v>4</v>
      </c>
      <c r="L241" s="26" t="s">
        <v>4</v>
      </c>
      <c r="M241" s="26" t="s">
        <v>4</v>
      </c>
      <c r="N241" s="26" t="s">
        <v>4</v>
      </c>
      <c r="O241" s="30" t="s">
        <v>993</v>
      </c>
      <c r="P241" s="26" t="s">
        <v>85</v>
      </c>
      <c r="Q241" s="30" t="s">
        <v>5003</v>
      </c>
      <c r="R241" s="10">
        <f t="shared" si="9"/>
        <v>1</v>
      </c>
      <c r="S241" s="10">
        <f t="shared" si="10"/>
        <v>1</v>
      </c>
      <c r="T241" s="10">
        <f t="shared" si="11"/>
        <v>1</v>
      </c>
    </row>
    <row r="242" spans="1:20" ht="87.75" customHeight="1" x14ac:dyDescent="0.25">
      <c r="A242" s="25">
        <v>246353</v>
      </c>
      <c r="B242" s="26" t="s">
        <v>2544</v>
      </c>
      <c r="C242" s="26" t="s">
        <v>2545</v>
      </c>
      <c r="D242" s="26" t="s">
        <v>259</v>
      </c>
      <c r="E242" s="25">
        <v>3104007</v>
      </c>
      <c r="F242" s="26" t="s">
        <v>2546</v>
      </c>
      <c r="G242" s="26" t="str">
        <f>VLOOKUP(E242,municípios!A:D,3,FALSE)</f>
        <v>Região Intermediária de Uberaba</v>
      </c>
      <c r="H242" s="26">
        <f>VLOOKUP(E242,municípios!A:D,4,FALSE)</f>
        <v>0.77200000000000002</v>
      </c>
      <c r="I242" s="26" t="s">
        <v>4</v>
      </c>
      <c r="J242" s="26" t="s">
        <v>4</v>
      </c>
      <c r="K242" s="26" t="s">
        <v>5</v>
      </c>
      <c r="L242" s="26" t="s">
        <v>4</v>
      </c>
      <c r="M242" s="26" t="s">
        <v>4</v>
      </c>
      <c r="N242" s="26" t="s">
        <v>4</v>
      </c>
      <c r="O242" s="30" t="s">
        <v>2547</v>
      </c>
      <c r="P242" s="26" t="s">
        <v>85</v>
      </c>
      <c r="Q242" s="30" t="s">
        <v>4907</v>
      </c>
      <c r="R242" s="10">
        <f t="shared" si="9"/>
        <v>1</v>
      </c>
      <c r="S242" s="10">
        <f t="shared" si="10"/>
        <v>1</v>
      </c>
      <c r="T242" s="10">
        <f t="shared" si="11"/>
        <v>1</v>
      </c>
    </row>
    <row r="243" spans="1:20" ht="87.75" customHeight="1" x14ac:dyDescent="0.25">
      <c r="A243" s="25">
        <v>275417</v>
      </c>
      <c r="B243" s="26" t="s">
        <v>908</v>
      </c>
      <c r="C243" s="26" t="s">
        <v>909</v>
      </c>
      <c r="D243" s="26" t="s">
        <v>254</v>
      </c>
      <c r="E243" s="25">
        <v>3146107</v>
      </c>
      <c r="F243" s="26" t="s">
        <v>640</v>
      </c>
      <c r="G243" s="26" t="str">
        <f>VLOOKUP(E243,municípios!A:D,3,FALSE)</f>
        <v>Região Intermediária de Belo Horizonte</v>
      </c>
      <c r="H243" s="26">
        <f>VLOOKUP(E243,municípios!A:D,4,FALSE)</f>
        <v>0.74099999999999999</v>
      </c>
      <c r="I243" s="26" t="s">
        <v>4</v>
      </c>
      <c r="J243" s="26" t="s">
        <v>5</v>
      </c>
      <c r="K243" s="26" t="s">
        <v>4</v>
      </c>
      <c r="L243" s="26" t="s">
        <v>4</v>
      </c>
      <c r="M243" s="26" t="s">
        <v>4</v>
      </c>
      <c r="N243" s="26" t="s">
        <v>4</v>
      </c>
      <c r="O243" s="30" t="s">
        <v>910</v>
      </c>
      <c r="P243" s="26" t="s">
        <v>85</v>
      </c>
      <c r="Q243" s="30" t="s">
        <v>5003</v>
      </c>
      <c r="R243" s="10">
        <f t="shared" si="9"/>
        <v>1</v>
      </c>
      <c r="S243" s="10">
        <f t="shared" si="10"/>
        <v>1</v>
      </c>
      <c r="T243" s="10">
        <f t="shared" si="11"/>
        <v>1</v>
      </c>
    </row>
    <row r="244" spans="1:20" ht="87.75" customHeight="1" x14ac:dyDescent="0.25">
      <c r="A244" s="25">
        <v>238012</v>
      </c>
      <c r="B244" s="26" t="s">
        <v>3094</v>
      </c>
      <c r="C244" s="26" t="s">
        <v>3095</v>
      </c>
      <c r="D244" s="26" t="s">
        <v>262</v>
      </c>
      <c r="E244" s="25">
        <v>3170206</v>
      </c>
      <c r="F244" s="26" t="s">
        <v>111</v>
      </c>
      <c r="G244" s="26" t="str">
        <f>VLOOKUP(E244,municípios!A:D,3,FALSE)</f>
        <v>Região Intermediária de Uberlândia</v>
      </c>
      <c r="H244" s="26">
        <f>VLOOKUP(E244,municípios!A:D,4,FALSE)</f>
        <v>0.78900000000000003</v>
      </c>
      <c r="I244" s="26" t="s">
        <v>4</v>
      </c>
      <c r="J244" s="26" t="s">
        <v>5</v>
      </c>
      <c r="K244" s="26" t="s">
        <v>4</v>
      </c>
      <c r="L244" s="26" t="s">
        <v>4</v>
      </c>
      <c r="M244" s="26" t="s">
        <v>4</v>
      </c>
      <c r="N244" s="26" t="s">
        <v>4</v>
      </c>
      <c r="O244" s="30" t="s">
        <v>33</v>
      </c>
      <c r="P244" s="26" t="s">
        <v>85</v>
      </c>
      <c r="Q244" s="30" t="s">
        <v>4906</v>
      </c>
      <c r="R244" s="10">
        <f t="shared" si="9"/>
        <v>1</v>
      </c>
      <c r="S244" s="10">
        <f t="shared" si="10"/>
        <v>1</v>
      </c>
      <c r="T244" s="10">
        <f t="shared" si="11"/>
        <v>1</v>
      </c>
    </row>
    <row r="245" spans="1:20" ht="87.75" customHeight="1" x14ac:dyDescent="0.25">
      <c r="A245" s="25">
        <v>252948</v>
      </c>
      <c r="B245" s="26" t="s">
        <v>1620</v>
      </c>
      <c r="C245" s="26" t="s">
        <v>1621</v>
      </c>
      <c r="D245" s="26" t="s">
        <v>254</v>
      </c>
      <c r="E245" s="25">
        <v>3135100</v>
      </c>
      <c r="F245" s="26" t="s">
        <v>1622</v>
      </c>
      <c r="G245" s="26" t="str">
        <f>VLOOKUP(E245,municípios!A:D,3,FALSE)</f>
        <v>Região Intermediária de Montes Claros</v>
      </c>
      <c r="H245" s="26">
        <f>VLOOKUP(E245,municípios!A:D,4,FALSE)</f>
        <v>0.69599999999999995</v>
      </c>
      <c r="I245" s="26" t="s">
        <v>5</v>
      </c>
      <c r="J245" s="26" t="s">
        <v>4</v>
      </c>
      <c r="K245" s="26" t="s">
        <v>4</v>
      </c>
      <c r="L245" s="26" t="s">
        <v>4</v>
      </c>
      <c r="M245" s="26" t="s">
        <v>4</v>
      </c>
      <c r="N245" s="26" t="s">
        <v>4</v>
      </c>
      <c r="O245" s="32" t="s">
        <v>1623</v>
      </c>
      <c r="P245" s="26" t="s">
        <v>85</v>
      </c>
      <c r="Q245" s="30" t="s">
        <v>4906</v>
      </c>
      <c r="R245" s="10">
        <f t="shared" si="9"/>
        <v>1</v>
      </c>
      <c r="S245" s="10">
        <f t="shared" si="10"/>
        <v>1</v>
      </c>
      <c r="T245" s="10">
        <f t="shared" si="11"/>
        <v>1</v>
      </c>
    </row>
    <row r="246" spans="1:20" ht="87.75" customHeight="1" x14ac:dyDescent="0.25">
      <c r="A246" s="25">
        <v>274796</v>
      </c>
      <c r="B246" s="26" t="s">
        <v>1523</v>
      </c>
      <c r="C246" s="26" t="s">
        <v>1524</v>
      </c>
      <c r="D246" s="26" t="s">
        <v>254</v>
      </c>
      <c r="E246" s="25">
        <v>3117702</v>
      </c>
      <c r="F246" s="26" t="s">
        <v>1525</v>
      </c>
      <c r="G246" s="26" t="str">
        <f>VLOOKUP(E246,municípios!A:D,3,FALSE)</f>
        <v>Região Intermediária de Pouso Alegre</v>
      </c>
      <c r="H246" s="26">
        <f>VLOOKUP(E246,municípios!A:D,4,FALSE)</f>
        <v>0.66500000000000004</v>
      </c>
      <c r="I246" s="26" t="s">
        <v>4</v>
      </c>
      <c r="J246" s="26" t="s">
        <v>4</v>
      </c>
      <c r="K246" s="26" t="s">
        <v>4</v>
      </c>
      <c r="L246" s="26" t="s">
        <v>4</v>
      </c>
      <c r="M246" s="26" t="s">
        <v>4</v>
      </c>
      <c r="N246" s="26" t="s">
        <v>4</v>
      </c>
      <c r="O246" s="30" t="s">
        <v>1526</v>
      </c>
      <c r="P246" s="26" t="s">
        <v>85</v>
      </c>
      <c r="Q246" s="30" t="s">
        <v>251</v>
      </c>
      <c r="R246" s="10">
        <f t="shared" si="9"/>
        <v>1</v>
      </c>
      <c r="S246" s="10">
        <f t="shared" si="10"/>
        <v>1</v>
      </c>
      <c r="T246" s="10">
        <f t="shared" si="11"/>
        <v>1</v>
      </c>
    </row>
    <row r="247" spans="1:20" ht="87.75" customHeight="1" x14ac:dyDescent="0.25">
      <c r="A247" s="25">
        <v>254118</v>
      </c>
      <c r="B247" s="26" t="s">
        <v>848</v>
      </c>
      <c r="C247" s="26" t="s">
        <v>849</v>
      </c>
      <c r="D247" s="26" t="s">
        <v>254</v>
      </c>
      <c r="E247" s="25">
        <v>3136702</v>
      </c>
      <c r="F247" s="26" t="s">
        <v>159</v>
      </c>
      <c r="G247" s="26" t="str">
        <f>VLOOKUP(E247,municípios!A:D,3,FALSE)</f>
        <v>Região Intermediária de Juíz de Fora</v>
      </c>
      <c r="H247" s="26">
        <f>VLOOKUP(E247,municípios!A:D,4,FALSE)</f>
        <v>0.77800000000000002</v>
      </c>
      <c r="I247" s="26" t="s">
        <v>5</v>
      </c>
      <c r="J247" s="26" t="s">
        <v>5</v>
      </c>
      <c r="K247" s="26" t="s">
        <v>4</v>
      </c>
      <c r="L247" s="26" t="s">
        <v>4</v>
      </c>
      <c r="M247" s="26" t="s">
        <v>4</v>
      </c>
      <c r="N247" s="26" t="s">
        <v>5</v>
      </c>
      <c r="O247" s="30" t="s">
        <v>55</v>
      </c>
      <c r="P247" s="26" t="s">
        <v>85</v>
      </c>
      <c r="Q247" s="30" t="s">
        <v>4908</v>
      </c>
      <c r="R247" s="10">
        <f t="shared" si="9"/>
        <v>1</v>
      </c>
      <c r="S247" s="10">
        <f t="shared" si="10"/>
        <v>1</v>
      </c>
      <c r="T247" s="10">
        <f t="shared" si="11"/>
        <v>1</v>
      </c>
    </row>
    <row r="248" spans="1:20" ht="87.75" customHeight="1" x14ac:dyDescent="0.25">
      <c r="A248" s="25">
        <v>271858</v>
      </c>
      <c r="B248" s="26" t="s">
        <v>1142</v>
      </c>
      <c r="C248" s="26" t="s">
        <v>1143</v>
      </c>
      <c r="D248" s="26" t="s">
        <v>254</v>
      </c>
      <c r="E248" s="25">
        <v>3154606</v>
      </c>
      <c r="F248" s="26" t="s">
        <v>1144</v>
      </c>
      <c r="G248" s="26" t="str">
        <f>VLOOKUP(E248,municípios!A:D,3,FALSE)</f>
        <v>Região Intermediária de Belo Horizonte</v>
      </c>
      <c r="H248" s="26">
        <f>VLOOKUP(E248,municípios!A:D,4,FALSE)</f>
        <v>0.68400000000000005</v>
      </c>
      <c r="I248" s="26" t="s">
        <v>5</v>
      </c>
      <c r="J248" s="26" t="s">
        <v>4</v>
      </c>
      <c r="K248" s="26" t="s">
        <v>4</v>
      </c>
      <c r="L248" s="26" t="s">
        <v>4</v>
      </c>
      <c r="M248" s="26" t="s">
        <v>4</v>
      </c>
      <c r="N248" s="26" t="s">
        <v>4</v>
      </c>
      <c r="O248" s="30" t="s">
        <v>1145</v>
      </c>
      <c r="P248" s="26" t="s">
        <v>85</v>
      </c>
      <c r="Q248" s="30" t="s">
        <v>4908</v>
      </c>
      <c r="R248" s="10">
        <f t="shared" si="9"/>
        <v>1</v>
      </c>
      <c r="S248" s="10">
        <f t="shared" si="10"/>
        <v>1</v>
      </c>
      <c r="T248" s="10">
        <f t="shared" si="11"/>
        <v>1</v>
      </c>
    </row>
    <row r="249" spans="1:20" ht="87.75" customHeight="1" x14ac:dyDescent="0.25">
      <c r="A249" s="25">
        <v>268396</v>
      </c>
      <c r="B249" s="26" t="s">
        <v>467</v>
      </c>
      <c r="C249" s="26" t="s">
        <v>468</v>
      </c>
      <c r="D249" s="26" t="s">
        <v>254</v>
      </c>
      <c r="E249" s="25">
        <v>3110509</v>
      </c>
      <c r="F249" s="26" t="s">
        <v>469</v>
      </c>
      <c r="G249" s="26" t="str">
        <f>VLOOKUP(E249,municípios!A:D,3,FALSE)</f>
        <v>Região Intermediária de Pouso Alegre</v>
      </c>
      <c r="H249" s="26">
        <f>VLOOKUP(E249,municípios!A:D,4,FALSE)</f>
        <v>0.68899999999999995</v>
      </c>
      <c r="I249" s="26" t="s">
        <v>4</v>
      </c>
      <c r="J249" s="26" t="s">
        <v>4</v>
      </c>
      <c r="K249" s="26" t="s">
        <v>4</v>
      </c>
      <c r="L249" s="26" t="s">
        <v>4</v>
      </c>
      <c r="M249" s="26" t="s">
        <v>4</v>
      </c>
      <c r="N249" s="26" t="s">
        <v>5</v>
      </c>
      <c r="O249" s="27" t="s">
        <v>470</v>
      </c>
      <c r="P249" s="26" t="s">
        <v>85</v>
      </c>
      <c r="Q249" s="30" t="s">
        <v>5029</v>
      </c>
      <c r="R249" s="10">
        <f t="shared" si="9"/>
        <v>1</v>
      </c>
      <c r="S249" s="10">
        <f t="shared" si="10"/>
        <v>1</v>
      </c>
      <c r="T249" s="10">
        <f t="shared" si="11"/>
        <v>1</v>
      </c>
    </row>
    <row r="250" spans="1:20" ht="87.75" customHeight="1" x14ac:dyDescent="0.25">
      <c r="A250" s="37">
        <v>276402</v>
      </c>
      <c r="B250" s="36" t="s">
        <v>1304</v>
      </c>
      <c r="C250" s="36" t="s">
        <v>1305</v>
      </c>
      <c r="D250" s="36" t="s">
        <v>254</v>
      </c>
      <c r="E250" s="37">
        <v>3106200</v>
      </c>
      <c r="F250" s="36" t="s">
        <v>3</v>
      </c>
      <c r="G250" s="26" t="str">
        <f>VLOOKUP(E250,municípios!A:D,3,FALSE)</f>
        <v>Região Intermediária de Belo Horizonte</v>
      </c>
      <c r="H250" s="26">
        <f>VLOOKUP(E250,municípios!A:D,4,FALSE)</f>
        <v>0.81</v>
      </c>
      <c r="I250" s="36" t="s">
        <v>5</v>
      </c>
      <c r="J250" s="36" t="s">
        <v>4</v>
      </c>
      <c r="K250" s="36" t="s">
        <v>4</v>
      </c>
      <c r="L250" s="36" t="s">
        <v>4</v>
      </c>
      <c r="M250" s="36" t="s">
        <v>4</v>
      </c>
      <c r="N250" s="36" t="s">
        <v>4</v>
      </c>
      <c r="O250" s="39" t="s">
        <v>48</v>
      </c>
      <c r="P250" s="26" t="s">
        <v>85</v>
      </c>
      <c r="Q250" s="30" t="s">
        <v>4908</v>
      </c>
      <c r="R250" s="10">
        <f t="shared" si="9"/>
        <v>1</v>
      </c>
      <c r="S250" s="10">
        <f t="shared" si="10"/>
        <v>2</v>
      </c>
      <c r="T250" s="10">
        <f t="shared" si="11"/>
        <v>2</v>
      </c>
    </row>
    <row r="251" spans="1:20" ht="87.75" customHeight="1" x14ac:dyDescent="0.25">
      <c r="A251" s="25">
        <v>247414</v>
      </c>
      <c r="B251" s="27" t="s">
        <v>3981</v>
      </c>
      <c r="C251" s="27" t="s">
        <v>401</v>
      </c>
      <c r="D251" s="27" t="s">
        <v>3960</v>
      </c>
      <c r="E251" s="25">
        <v>3106200</v>
      </c>
      <c r="F251" s="27" t="s">
        <v>3</v>
      </c>
      <c r="G251" s="26" t="str">
        <f>VLOOKUP(E251,municípios!A:D,3,FALSE)</f>
        <v>Região Intermediária de Belo Horizonte</v>
      </c>
      <c r="H251" s="26">
        <f>VLOOKUP(E251,municípios!A:D,4,FALSE)</f>
        <v>0.81</v>
      </c>
      <c r="I251" s="27" t="s">
        <v>4</v>
      </c>
      <c r="J251" s="27" t="s">
        <v>4</v>
      </c>
      <c r="K251" s="27" t="s">
        <v>4</v>
      </c>
      <c r="L251" s="27" t="s">
        <v>4</v>
      </c>
      <c r="M251" s="27" t="s">
        <v>4</v>
      </c>
      <c r="N251" s="27" t="s">
        <v>4</v>
      </c>
      <c r="O251" s="26">
        <v>95.166499999999999</v>
      </c>
      <c r="P251" s="26" t="s">
        <v>85</v>
      </c>
      <c r="Q251" s="26" t="s">
        <v>5003</v>
      </c>
      <c r="R251" s="10">
        <f t="shared" si="9"/>
        <v>1</v>
      </c>
      <c r="S251" s="10">
        <f t="shared" si="10"/>
        <v>1</v>
      </c>
      <c r="T251" s="10">
        <f t="shared" si="11"/>
        <v>2</v>
      </c>
    </row>
    <row r="252" spans="1:20" ht="87.75" customHeight="1" x14ac:dyDescent="0.25">
      <c r="A252" s="25">
        <v>271894</v>
      </c>
      <c r="B252" s="26" t="s">
        <v>962</v>
      </c>
      <c r="C252" s="26" t="s">
        <v>963</v>
      </c>
      <c r="D252" s="26" t="s">
        <v>254</v>
      </c>
      <c r="E252" s="25">
        <v>3112307</v>
      </c>
      <c r="F252" s="26" t="s">
        <v>964</v>
      </c>
      <c r="G252" s="26" t="str">
        <f>VLOOKUP(E252,municípios!A:D,3,FALSE)</f>
        <v>Região Intermediária de Teófilo Otoni</v>
      </c>
      <c r="H252" s="26">
        <f>VLOOKUP(E252,municípios!A:D,4,FALSE)</f>
        <v>0.65300000000000002</v>
      </c>
      <c r="I252" s="26" t="s">
        <v>4</v>
      </c>
      <c r="J252" s="26" t="s">
        <v>4</v>
      </c>
      <c r="K252" s="26" t="s">
        <v>4</v>
      </c>
      <c r="L252" s="26" t="s">
        <v>4</v>
      </c>
      <c r="M252" s="26" t="s">
        <v>4</v>
      </c>
      <c r="N252" s="26" t="s">
        <v>5</v>
      </c>
      <c r="O252" s="30" t="s">
        <v>965</v>
      </c>
      <c r="P252" s="26" t="s">
        <v>85</v>
      </c>
      <c r="Q252" s="30" t="s">
        <v>4906</v>
      </c>
      <c r="R252" s="10">
        <f t="shared" si="9"/>
        <v>1</v>
      </c>
      <c r="S252" s="10">
        <f t="shared" si="10"/>
        <v>1</v>
      </c>
      <c r="T252" s="10">
        <f t="shared" si="11"/>
        <v>1</v>
      </c>
    </row>
    <row r="253" spans="1:20" ht="87.75" customHeight="1" x14ac:dyDescent="0.25">
      <c r="A253" s="25">
        <v>247675</v>
      </c>
      <c r="B253" s="26" t="s">
        <v>3869</v>
      </c>
      <c r="C253" s="26" t="s">
        <v>3870</v>
      </c>
      <c r="D253" s="26" t="s">
        <v>3864</v>
      </c>
      <c r="E253" s="25">
        <v>3106200</v>
      </c>
      <c r="F253" s="26" t="s">
        <v>29</v>
      </c>
      <c r="G253" s="26" t="str">
        <f>VLOOKUP(E253,municípios!A:D,3,FALSE)</f>
        <v>Região Intermediária de Belo Horizonte</v>
      </c>
      <c r="H253" s="26">
        <f>VLOOKUP(E253,municípios!A:D,4,FALSE)</f>
        <v>0.81</v>
      </c>
      <c r="I253" s="26" t="s">
        <v>4</v>
      </c>
      <c r="J253" s="26" t="s">
        <v>4</v>
      </c>
      <c r="K253" s="26" t="s">
        <v>4</v>
      </c>
      <c r="L253" s="26" t="s">
        <v>4</v>
      </c>
      <c r="M253" s="26" t="s">
        <v>4</v>
      </c>
      <c r="N253" s="26" t="s">
        <v>4</v>
      </c>
      <c r="O253" s="26">
        <v>95</v>
      </c>
      <c r="P253" s="26" t="s">
        <v>85</v>
      </c>
      <c r="Q253" s="26" t="s">
        <v>5003</v>
      </c>
      <c r="R253" s="10">
        <f t="shared" si="9"/>
        <v>1</v>
      </c>
      <c r="S253" s="10">
        <f t="shared" si="10"/>
        <v>1</v>
      </c>
      <c r="T253" s="10">
        <f t="shared" si="11"/>
        <v>1</v>
      </c>
    </row>
    <row r="254" spans="1:20" ht="87.75" customHeight="1" x14ac:dyDescent="0.25">
      <c r="A254" s="25">
        <v>269026</v>
      </c>
      <c r="B254" s="26" t="s">
        <v>412</v>
      </c>
      <c r="C254" s="26" t="s">
        <v>413</v>
      </c>
      <c r="D254" s="26" t="s">
        <v>254</v>
      </c>
      <c r="E254" s="25">
        <v>3128105</v>
      </c>
      <c r="F254" s="26" t="s">
        <v>414</v>
      </c>
      <c r="G254" s="26" t="str">
        <f>VLOOKUP(E254,municípios!A:D,3,FALSE)</f>
        <v>Região Intermediária de Varginha</v>
      </c>
      <c r="H254" s="26">
        <f>VLOOKUP(E254,municípios!A:D,4,FALSE)</f>
        <v>0.67900000000000005</v>
      </c>
      <c r="I254" s="26" t="s">
        <v>4</v>
      </c>
      <c r="J254" s="26" t="s">
        <v>4</v>
      </c>
      <c r="K254" s="26" t="s">
        <v>4</v>
      </c>
      <c r="L254" s="26" t="s">
        <v>4</v>
      </c>
      <c r="M254" s="26" t="s">
        <v>4</v>
      </c>
      <c r="N254" s="26" t="s">
        <v>5</v>
      </c>
      <c r="O254" s="27" t="s">
        <v>415</v>
      </c>
      <c r="P254" s="26" t="s">
        <v>85</v>
      </c>
      <c r="Q254" s="30" t="s">
        <v>5029</v>
      </c>
      <c r="R254" s="10">
        <f t="shared" si="9"/>
        <v>1</v>
      </c>
      <c r="S254" s="10">
        <f t="shared" si="10"/>
        <v>1</v>
      </c>
      <c r="T254" s="10">
        <f t="shared" si="11"/>
        <v>2</v>
      </c>
    </row>
    <row r="255" spans="1:20" ht="87.75" customHeight="1" x14ac:dyDescent="0.25">
      <c r="A255" s="25">
        <v>270086</v>
      </c>
      <c r="B255" s="26" t="s">
        <v>1967</v>
      </c>
      <c r="C255" s="26" t="s">
        <v>1968</v>
      </c>
      <c r="D255" s="26" t="s">
        <v>254</v>
      </c>
      <c r="E255" s="25">
        <v>3170206</v>
      </c>
      <c r="F255" s="26" t="s">
        <v>163</v>
      </c>
      <c r="G255" s="26" t="str">
        <f>VLOOKUP(E255,municípios!A:D,3,FALSE)</f>
        <v>Região Intermediária de Uberlândia</v>
      </c>
      <c r="H255" s="26">
        <f>VLOOKUP(E255,municípios!A:D,4,FALSE)</f>
        <v>0.78900000000000003</v>
      </c>
      <c r="I255" s="26" t="s">
        <v>4</v>
      </c>
      <c r="J255" s="26" t="s">
        <v>4</v>
      </c>
      <c r="K255" s="26" t="s">
        <v>4</v>
      </c>
      <c r="L255" s="26" t="s">
        <v>4</v>
      </c>
      <c r="M255" s="26" t="s">
        <v>4</v>
      </c>
      <c r="N255" s="26" t="s">
        <v>5</v>
      </c>
      <c r="O255" s="30" t="s">
        <v>1969</v>
      </c>
      <c r="P255" s="26" t="s">
        <v>85</v>
      </c>
      <c r="Q255" s="30" t="s">
        <v>4906</v>
      </c>
      <c r="R255" s="10">
        <f t="shared" si="9"/>
        <v>1</v>
      </c>
      <c r="S255" s="10">
        <f t="shared" si="10"/>
        <v>1</v>
      </c>
      <c r="T255" s="10">
        <f t="shared" si="11"/>
        <v>1</v>
      </c>
    </row>
    <row r="256" spans="1:20" ht="87.75" customHeight="1" x14ac:dyDescent="0.25">
      <c r="A256" s="25">
        <v>254198</v>
      </c>
      <c r="B256" s="26" t="s">
        <v>1016</v>
      </c>
      <c r="C256" s="26" t="s">
        <v>1017</v>
      </c>
      <c r="D256" s="26" t="s">
        <v>262</v>
      </c>
      <c r="E256" s="25">
        <v>3119401</v>
      </c>
      <c r="F256" s="26" t="s">
        <v>1018</v>
      </c>
      <c r="G256" s="26" t="str">
        <f>VLOOKUP(E256,municípios!A:D,3,FALSE)</f>
        <v>Região Intermediária de Ipatinga</v>
      </c>
      <c r="H256" s="26">
        <f>VLOOKUP(E256,municípios!A:D,4,FALSE)</f>
        <v>0.755</v>
      </c>
      <c r="I256" s="26" t="s">
        <v>4</v>
      </c>
      <c r="J256" s="26" t="s">
        <v>4</v>
      </c>
      <c r="K256" s="26" t="s">
        <v>4</v>
      </c>
      <c r="L256" s="26" t="s">
        <v>5</v>
      </c>
      <c r="M256" s="26" t="s">
        <v>4</v>
      </c>
      <c r="N256" s="26" t="s">
        <v>4</v>
      </c>
      <c r="O256" s="30" t="s">
        <v>243</v>
      </c>
      <c r="P256" s="26" t="s">
        <v>85</v>
      </c>
      <c r="Q256" s="30" t="s">
        <v>4906</v>
      </c>
      <c r="R256" s="10">
        <f t="shared" si="9"/>
        <v>1</v>
      </c>
      <c r="S256" s="10">
        <f t="shared" si="10"/>
        <v>1</v>
      </c>
      <c r="T256" s="10">
        <f t="shared" si="11"/>
        <v>1</v>
      </c>
    </row>
    <row r="257" spans="1:20" ht="87.75" customHeight="1" x14ac:dyDescent="0.25">
      <c r="A257" s="25">
        <v>243437</v>
      </c>
      <c r="B257" s="27" t="s">
        <v>3988</v>
      </c>
      <c r="C257" s="27" t="s">
        <v>3989</v>
      </c>
      <c r="D257" s="27" t="s">
        <v>3960</v>
      </c>
      <c r="E257" s="25">
        <v>3106200</v>
      </c>
      <c r="F257" s="27" t="s">
        <v>3</v>
      </c>
      <c r="G257" s="26" t="str">
        <f>VLOOKUP(E257,municípios!A:D,3,FALSE)</f>
        <v>Região Intermediária de Belo Horizonte</v>
      </c>
      <c r="H257" s="26">
        <f>VLOOKUP(E257,municípios!A:D,4,FALSE)</f>
        <v>0.81</v>
      </c>
      <c r="I257" s="27" t="s">
        <v>5</v>
      </c>
      <c r="J257" s="27" t="s">
        <v>4</v>
      </c>
      <c r="K257" s="27" t="s">
        <v>4</v>
      </c>
      <c r="L257" s="27" t="s">
        <v>4</v>
      </c>
      <c r="M257" s="27" t="s">
        <v>4</v>
      </c>
      <c r="N257" s="27" t="s">
        <v>4</v>
      </c>
      <c r="O257" s="26">
        <v>93.9</v>
      </c>
      <c r="P257" s="26" t="s">
        <v>85</v>
      </c>
      <c r="Q257" s="26" t="s">
        <v>4908</v>
      </c>
      <c r="R257" s="10">
        <f t="shared" si="9"/>
        <v>1</v>
      </c>
      <c r="S257" s="10">
        <f t="shared" si="10"/>
        <v>1</v>
      </c>
      <c r="T257" s="10">
        <f t="shared" si="11"/>
        <v>1</v>
      </c>
    </row>
    <row r="258" spans="1:20" ht="87.75" customHeight="1" x14ac:dyDescent="0.25">
      <c r="A258" s="25">
        <v>260414</v>
      </c>
      <c r="B258" s="26" t="s">
        <v>1562</v>
      </c>
      <c r="C258" s="26" t="s">
        <v>1322</v>
      </c>
      <c r="D258" s="26" t="s">
        <v>254</v>
      </c>
      <c r="E258" s="25">
        <v>3135803</v>
      </c>
      <c r="F258" s="26" t="s">
        <v>1323</v>
      </c>
      <c r="G258" s="26" t="str">
        <f>VLOOKUP(E258,municípios!A:D,3,FALSE)</f>
        <v>Região Intermediária de Teófilo Otoni</v>
      </c>
      <c r="H258" s="26">
        <f>VLOOKUP(E258,municípios!A:D,4,FALSE)</f>
        <v>0.61499999999999999</v>
      </c>
      <c r="I258" s="26" t="s">
        <v>4</v>
      </c>
      <c r="J258" s="26" t="s">
        <v>4</v>
      </c>
      <c r="K258" s="26" t="s">
        <v>4</v>
      </c>
      <c r="L258" s="26" t="s">
        <v>4</v>
      </c>
      <c r="M258" s="26" t="s">
        <v>4</v>
      </c>
      <c r="N258" s="26" t="s">
        <v>4</v>
      </c>
      <c r="O258" s="30" t="s">
        <v>1563</v>
      </c>
      <c r="P258" s="26" t="s">
        <v>85</v>
      </c>
      <c r="Q258" s="30" t="s">
        <v>4906</v>
      </c>
      <c r="R258" s="10">
        <f t="shared" si="9"/>
        <v>1</v>
      </c>
      <c r="S258" s="10">
        <f t="shared" si="10"/>
        <v>1</v>
      </c>
      <c r="T258" s="10">
        <f t="shared" si="11"/>
        <v>2</v>
      </c>
    </row>
    <row r="259" spans="1:20" ht="87.75" customHeight="1" x14ac:dyDescent="0.25">
      <c r="A259" s="25">
        <v>240842</v>
      </c>
      <c r="B259" s="26" t="s">
        <v>2548</v>
      </c>
      <c r="C259" s="26" t="s">
        <v>2549</v>
      </c>
      <c r="D259" s="26" t="s">
        <v>254</v>
      </c>
      <c r="E259" s="25">
        <v>3103504</v>
      </c>
      <c r="F259" s="26" t="s">
        <v>2550</v>
      </c>
      <c r="G259" s="26" t="str">
        <f>VLOOKUP(E259,municípios!A:D,3,FALSE)</f>
        <v>Região Intermediária de Uberlândia</v>
      </c>
      <c r="H259" s="26">
        <f>VLOOKUP(E259,municípios!A:D,4,FALSE)</f>
        <v>0.77300000000000002</v>
      </c>
      <c r="I259" s="26" t="s">
        <v>4</v>
      </c>
      <c r="J259" s="26" t="s">
        <v>5</v>
      </c>
      <c r="K259" s="26" t="s">
        <v>4</v>
      </c>
      <c r="L259" s="26" t="s">
        <v>4</v>
      </c>
      <c r="M259" s="26" t="s">
        <v>4</v>
      </c>
      <c r="N259" s="26" t="s">
        <v>5</v>
      </c>
      <c r="O259" s="30" t="s">
        <v>2551</v>
      </c>
      <c r="P259" s="26" t="s">
        <v>85</v>
      </c>
      <c r="Q259" s="30" t="s">
        <v>4906</v>
      </c>
      <c r="R259" s="10">
        <f t="shared" si="9"/>
        <v>1</v>
      </c>
      <c r="S259" s="10">
        <f t="shared" si="10"/>
        <v>1</v>
      </c>
      <c r="T259" s="10">
        <f t="shared" si="11"/>
        <v>1</v>
      </c>
    </row>
    <row r="260" spans="1:20" ht="87.75" customHeight="1" x14ac:dyDescent="0.25">
      <c r="A260" s="25">
        <v>276196</v>
      </c>
      <c r="B260" s="26" t="s">
        <v>370</v>
      </c>
      <c r="C260" s="26" t="s">
        <v>371</v>
      </c>
      <c r="D260" s="26" t="s">
        <v>254</v>
      </c>
      <c r="E260" s="25">
        <v>3106200</v>
      </c>
      <c r="F260" s="26" t="s">
        <v>3</v>
      </c>
      <c r="G260" s="26" t="str">
        <f>VLOOKUP(E260,municípios!A:D,3,FALSE)</f>
        <v>Região Intermediária de Belo Horizonte</v>
      </c>
      <c r="H260" s="26">
        <f>VLOOKUP(E260,municípios!A:D,4,FALSE)</f>
        <v>0.81</v>
      </c>
      <c r="I260" s="26" t="s">
        <v>4</v>
      </c>
      <c r="J260" s="26" t="s">
        <v>4</v>
      </c>
      <c r="K260" s="26" t="s">
        <v>4</v>
      </c>
      <c r="L260" s="26" t="s">
        <v>4</v>
      </c>
      <c r="M260" s="26" t="s">
        <v>4</v>
      </c>
      <c r="N260" s="26" t="s">
        <v>5</v>
      </c>
      <c r="O260" s="30" t="s">
        <v>372</v>
      </c>
      <c r="P260" s="26" t="s">
        <v>85</v>
      </c>
      <c r="Q260" s="30" t="s">
        <v>5029</v>
      </c>
      <c r="R260" s="10">
        <f t="shared" si="9"/>
        <v>1</v>
      </c>
      <c r="S260" s="10">
        <f t="shared" si="10"/>
        <v>1</v>
      </c>
      <c r="T260" s="10">
        <f t="shared" si="11"/>
        <v>1</v>
      </c>
    </row>
    <row r="261" spans="1:20" ht="87.75" customHeight="1" x14ac:dyDescent="0.25">
      <c r="A261" s="25">
        <v>249617</v>
      </c>
      <c r="B261" s="26" t="s">
        <v>1818</v>
      </c>
      <c r="C261" s="26" t="s">
        <v>1819</v>
      </c>
      <c r="D261" s="26" t="s">
        <v>254</v>
      </c>
      <c r="E261" s="25">
        <v>3104007</v>
      </c>
      <c r="F261" s="26" t="s">
        <v>990</v>
      </c>
      <c r="G261" s="26" t="str">
        <f>VLOOKUP(E261,municípios!A:D,3,FALSE)</f>
        <v>Região Intermediária de Uberaba</v>
      </c>
      <c r="H261" s="26">
        <f>VLOOKUP(E261,municípios!A:D,4,FALSE)</f>
        <v>0.77200000000000002</v>
      </c>
      <c r="I261" s="26" t="s">
        <v>4</v>
      </c>
      <c r="J261" s="26" t="s">
        <v>4</v>
      </c>
      <c r="K261" s="26" t="s">
        <v>4</v>
      </c>
      <c r="L261" s="26" t="s">
        <v>4</v>
      </c>
      <c r="M261" s="26" t="s">
        <v>4</v>
      </c>
      <c r="N261" s="26" t="s">
        <v>5</v>
      </c>
      <c r="O261" s="30" t="s">
        <v>160</v>
      </c>
      <c r="P261" s="26" t="s">
        <v>85</v>
      </c>
      <c r="Q261" s="30" t="s">
        <v>4906</v>
      </c>
      <c r="R261" s="10">
        <f t="shared" ref="R261:R324" si="12">COUNTIF($A$5:$A$1337,A261)</f>
        <v>1</v>
      </c>
      <c r="S261" s="10">
        <f t="shared" ref="S261:S324" si="13">COUNTIF($B$5:$B$1337,B261)</f>
        <v>1</v>
      </c>
      <c r="T261" s="10">
        <f t="shared" ref="T261:T324" si="14">COUNTIF($C$5:$C$1337,C261)</f>
        <v>1</v>
      </c>
    </row>
    <row r="262" spans="1:20" ht="87.75" customHeight="1" x14ac:dyDescent="0.25">
      <c r="A262" s="25">
        <v>264705</v>
      </c>
      <c r="B262" s="26" t="s">
        <v>925</v>
      </c>
      <c r="C262" s="26" t="s">
        <v>926</v>
      </c>
      <c r="D262" s="26" t="s">
        <v>254</v>
      </c>
      <c r="E262" s="25">
        <v>3110509</v>
      </c>
      <c r="F262" s="26" t="s">
        <v>284</v>
      </c>
      <c r="G262" s="26" t="str">
        <f>VLOOKUP(E262,municípios!A:D,3,FALSE)</f>
        <v>Região Intermediária de Pouso Alegre</v>
      </c>
      <c r="H262" s="26">
        <f>VLOOKUP(E262,municípios!A:D,4,FALSE)</f>
        <v>0.68899999999999995</v>
      </c>
      <c r="I262" s="26" t="s">
        <v>4</v>
      </c>
      <c r="J262" s="26" t="s">
        <v>4</v>
      </c>
      <c r="K262" s="26" t="s">
        <v>4</v>
      </c>
      <c r="L262" s="26" t="s">
        <v>4</v>
      </c>
      <c r="M262" s="26" t="s">
        <v>4</v>
      </c>
      <c r="N262" s="26" t="s">
        <v>4</v>
      </c>
      <c r="O262" s="30" t="s">
        <v>927</v>
      </c>
      <c r="P262" s="26" t="s">
        <v>85</v>
      </c>
      <c r="Q262" s="30" t="s">
        <v>5003</v>
      </c>
      <c r="R262" s="10">
        <f t="shared" si="12"/>
        <v>1</v>
      </c>
      <c r="S262" s="10">
        <f t="shared" si="13"/>
        <v>1</v>
      </c>
      <c r="T262" s="10">
        <f t="shared" si="14"/>
        <v>1</v>
      </c>
    </row>
    <row r="263" spans="1:20" ht="87.75" customHeight="1" x14ac:dyDescent="0.25">
      <c r="A263" s="25">
        <v>260738</v>
      </c>
      <c r="B263" s="26" t="s">
        <v>955</v>
      </c>
      <c r="C263" s="26" t="s">
        <v>956</v>
      </c>
      <c r="D263" s="26" t="s">
        <v>254</v>
      </c>
      <c r="E263" s="25">
        <v>3106200</v>
      </c>
      <c r="F263" s="26" t="s">
        <v>29</v>
      </c>
      <c r="G263" s="26" t="str">
        <f>VLOOKUP(E263,municípios!A:D,3,FALSE)</f>
        <v>Região Intermediária de Belo Horizonte</v>
      </c>
      <c r="H263" s="26">
        <f>VLOOKUP(E263,municípios!A:D,4,FALSE)</f>
        <v>0.81</v>
      </c>
      <c r="I263" s="26" t="s">
        <v>4</v>
      </c>
      <c r="J263" s="26" t="s">
        <v>5</v>
      </c>
      <c r="K263" s="26" t="s">
        <v>4</v>
      </c>
      <c r="L263" s="26" t="s">
        <v>4</v>
      </c>
      <c r="M263" s="26" t="s">
        <v>4</v>
      </c>
      <c r="N263" s="26" t="s">
        <v>4</v>
      </c>
      <c r="O263" s="30" t="s">
        <v>954</v>
      </c>
      <c r="P263" s="26" t="s">
        <v>85</v>
      </c>
      <c r="Q263" s="30" t="s">
        <v>5003</v>
      </c>
      <c r="R263" s="10">
        <f t="shared" si="12"/>
        <v>1</v>
      </c>
      <c r="S263" s="10">
        <f t="shared" si="13"/>
        <v>1</v>
      </c>
      <c r="T263" s="10">
        <f t="shared" si="14"/>
        <v>1</v>
      </c>
    </row>
    <row r="264" spans="1:20" ht="87.75" customHeight="1" x14ac:dyDescent="0.25">
      <c r="A264" s="25">
        <v>242006</v>
      </c>
      <c r="B264" s="26" t="s">
        <v>409</v>
      </c>
      <c r="C264" s="26" t="s">
        <v>410</v>
      </c>
      <c r="D264" s="26" t="s">
        <v>254</v>
      </c>
      <c r="E264" s="25">
        <v>3128006</v>
      </c>
      <c r="F264" s="26" t="s">
        <v>411</v>
      </c>
      <c r="G264" s="26" t="str">
        <f>VLOOKUP(E264,municípios!A:D,3,FALSE)</f>
        <v>Região Intermediária de Governador Valadares</v>
      </c>
      <c r="H264" s="26">
        <f>VLOOKUP(E264,municípios!A:D,4,FALSE)</f>
        <v>0.68600000000000005</v>
      </c>
      <c r="I264" s="26" t="s">
        <v>4</v>
      </c>
      <c r="J264" s="26" t="s">
        <v>4</v>
      </c>
      <c r="K264" s="26" t="s">
        <v>4</v>
      </c>
      <c r="L264" s="26" t="s">
        <v>4</v>
      </c>
      <c r="M264" s="26" t="s">
        <v>4</v>
      </c>
      <c r="N264" s="26" t="s">
        <v>4</v>
      </c>
      <c r="O264" s="30" t="s">
        <v>405</v>
      </c>
      <c r="P264" s="26" t="s">
        <v>85</v>
      </c>
      <c r="Q264" s="30" t="s">
        <v>4906</v>
      </c>
      <c r="R264" s="10">
        <f t="shared" si="12"/>
        <v>1</v>
      </c>
      <c r="S264" s="10">
        <f t="shared" si="13"/>
        <v>1</v>
      </c>
      <c r="T264" s="10">
        <f t="shared" si="14"/>
        <v>1</v>
      </c>
    </row>
    <row r="265" spans="1:20" ht="87.75" customHeight="1" x14ac:dyDescent="0.25">
      <c r="A265" s="25">
        <v>262605</v>
      </c>
      <c r="B265" s="26" t="s">
        <v>1366</v>
      </c>
      <c r="C265" s="26" t="s">
        <v>1367</v>
      </c>
      <c r="D265" s="26" t="s">
        <v>254</v>
      </c>
      <c r="E265" s="25">
        <v>3110707</v>
      </c>
      <c r="F265" s="26" t="s">
        <v>1368</v>
      </c>
      <c r="G265" s="26" t="str">
        <f>VLOOKUP(E265,municípios!A:D,3,FALSE)</f>
        <v>Região Intermediária de Varginha</v>
      </c>
      <c r="H265" s="26">
        <f>VLOOKUP(E265,municípios!A:D,4,FALSE)</f>
        <v>0.69899999999999995</v>
      </c>
      <c r="I265" s="26" t="s">
        <v>4</v>
      </c>
      <c r="J265" s="26" t="s">
        <v>4</v>
      </c>
      <c r="K265" s="26" t="s">
        <v>4</v>
      </c>
      <c r="L265" s="26" t="s">
        <v>4</v>
      </c>
      <c r="M265" s="26" t="s">
        <v>4</v>
      </c>
      <c r="N265" s="26" t="s">
        <v>5</v>
      </c>
      <c r="O265" s="30" t="s">
        <v>1363</v>
      </c>
      <c r="P265" s="26" t="s">
        <v>85</v>
      </c>
      <c r="Q265" s="30" t="s">
        <v>4906</v>
      </c>
      <c r="R265" s="10">
        <f t="shared" si="12"/>
        <v>1</v>
      </c>
      <c r="S265" s="10">
        <f t="shared" si="13"/>
        <v>1</v>
      </c>
      <c r="T265" s="10">
        <f t="shared" si="14"/>
        <v>1</v>
      </c>
    </row>
    <row r="266" spans="1:20" ht="87.75" customHeight="1" x14ac:dyDescent="0.25">
      <c r="A266" s="41">
        <v>275072</v>
      </c>
      <c r="B266" s="31" t="s">
        <v>4080</v>
      </c>
      <c r="C266" s="31" t="s">
        <v>131</v>
      </c>
      <c r="D266" s="31" t="s">
        <v>4077</v>
      </c>
      <c r="E266" s="41">
        <v>3106200</v>
      </c>
      <c r="F266" s="31" t="s">
        <v>21</v>
      </c>
      <c r="G266" s="26" t="str">
        <f>VLOOKUP(E266,municípios!A:D,3,FALSE)</f>
        <v>Região Intermediária de Belo Horizonte</v>
      </c>
      <c r="H266" s="26">
        <f>VLOOKUP(E266,municípios!A:D,4,FALSE)</f>
        <v>0.81</v>
      </c>
      <c r="I266" s="31" t="s">
        <v>5</v>
      </c>
      <c r="J266" s="31" t="s">
        <v>5</v>
      </c>
      <c r="K266" s="31" t="s">
        <v>4</v>
      </c>
      <c r="L266" s="31" t="s">
        <v>4</v>
      </c>
      <c r="M266" s="31" t="s">
        <v>4</v>
      </c>
      <c r="N266" s="31" t="s">
        <v>4</v>
      </c>
      <c r="O266" s="31">
        <v>97.5</v>
      </c>
      <c r="P266" s="26" t="s">
        <v>85</v>
      </c>
      <c r="Q266" s="31" t="s">
        <v>5003</v>
      </c>
      <c r="R266" s="10">
        <f t="shared" si="12"/>
        <v>1</v>
      </c>
      <c r="S266" s="10">
        <f t="shared" si="13"/>
        <v>1</v>
      </c>
      <c r="T266" s="10">
        <f t="shared" si="14"/>
        <v>3</v>
      </c>
    </row>
    <row r="267" spans="1:20" ht="87.75" customHeight="1" x14ac:dyDescent="0.25">
      <c r="A267" s="25">
        <v>249759</v>
      </c>
      <c r="B267" s="26" t="s">
        <v>1113</v>
      </c>
      <c r="C267" s="26" t="s">
        <v>1114</v>
      </c>
      <c r="D267" s="26" t="s">
        <v>254</v>
      </c>
      <c r="E267" s="25">
        <v>3122306</v>
      </c>
      <c r="F267" s="26" t="s">
        <v>319</v>
      </c>
      <c r="G267" s="26" t="str">
        <f>VLOOKUP(E267,municípios!A:D,3,FALSE)</f>
        <v>Região Intermediária de Divinópolis</v>
      </c>
      <c r="H267" s="26">
        <f>VLOOKUP(E267,municípios!A:D,4,FALSE)</f>
        <v>0.76400000000000001</v>
      </c>
      <c r="I267" s="26" t="s">
        <v>4</v>
      </c>
      <c r="J267" s="26" t="s">
        <v>4</v>
      </c>
      <c r="K267" s="26" t="s">
        <v>4</v>
      </c>
      <c r="L267" s="26" t="s">
        <v>4</v>
      </c>
      <c r="M267" s="26" t="s">
        <v>4</v>
      </c>
      <c r="N267" s="26" t="s">
        <v>4</v>
      </c>
      <c r="O267" s="30" t="s">
        <v>1102</v>
      </c>
      <c r="P267" s="26" t="s">
        <v>85</v>
      </c>
      <c r="Q267" s="30" t="s">
        <v>4906</v>
      </c>
      <c r="R267" s="10">
        <f t="shared" si="12"/>
        <v>1</v>
      </c>
      <c r="S267" s="10">
        <f t="shared" si="13"/>
        <v>1</v>
      </c>
      <c r="T267" s="10">
        <f t="shared" si="14"/>
        <v>2</v>
      </c>
    </row>
    <row r="268" spans="1:20" ht="87.75" customHeight="1" x14ac:dyDescent="0.25">
      <c r="A268" s="25">
        <v>237657</v>
      </c>
      <c r="B268" s="26" t="s">
        <v>867</v>
      </c>
      <c r="C268" s="26" t="s">
        <v>868</v>
      </c>
      <c r="D268" s="26" t="s">
        <v>254</v>
      </c>
      <c r="E268" s="25">
        <v>3119401</v>
      </c>
      <c r="F268" s="26" t="s">
        <v>869</v>
      </c>
      <c r="G268" s="26" t="str">
        <f>VLOOKUP(E268,municípios!A:D,3,FALSE)</f>
        <v>Região Intermediária de Ipatinga</v>
      </c>
      <c r="H268" s="26">
        <f>VLOOKUP(E268,municípios!A:D,4,FALSE)</f>
        <v>0.755</v>
      </c>
      <c r="I268" s="26" t="s">
        <v>4</v>
      </c>
      <c r="J268" s="26" t="s">
        <v>4</v>
      </c>
      <c r="K268" s="26" t="s">
        <v>4</v>
      </c>
      <c r="L268" s="26" t="s">
        <v>4</v>
      </c>
      <c r="M268" s="26" t="s">
        <v>4</v>
      </c>
      <c r="N268" s="26" t="s">
        <v>4</v>
      </c>
      <c r="O268" s="30" t="s">
        <v>870</v>
      </c>
      <c r="P268" s="26" t="s">
        <v>85</v>
      </c>
      <c r="Q268" s="30" t="s">
        <v>4906</v>
      </c>
      <c r="R268" s="10">
        <f t="shared" si="12"/>
        <v>1</v>
      </c>
      <c r="S268" s="10">
        <f t="shared" si="13"/>
        <v>1</v>
      </c>
      <c r="T268" s="10">
        <f t="shared" si="14"/>
        <v>1</v>
      </c>
    </row>
    <row r="269" spans="1:20" ht="87.75" customHeight="1" x14ac:dyDescent="0.25">
      <c r="A269" s="25">
        <v>255148</v>
      </c>
      <c r="B269" s="26" t="s">
        <v>2109</v>
      </c>
      <c r="C269" s="26" t="s">
        <v>2110</v>
      </c>
      <c r="D269" s="26" t="s">
        <v>254</v>
      </c>
      <c r="E269" s="25">
        <v>3153301</v>
      </c>
      <c r="F269" s="26" t="s">
        <v>2111</v>
      </c>
      <c r="G269" s="26" t="str">
        <f>VLOOKUP(E269,municípios!A:D,3,FALSE)</f>
        <v>Região Intermediária de Teófilo Otoni</v>
      </c>
      <c r="H269" s="26">
        <f>VLOOKUP(E269,municípios!A:D,4,FALSE)</f>
        <v>0.59499999999999997</v>
      </c>
      <c r="I269" s="26" t="s">
        <v>4</v>
      </c>
      <c r="J269" s="26" t="s">
        <v>4</v>
      </c>
      <c r="K269" s="26" t="s">
        <v>4</v>
      </c>
      <c r="L269" s="26" t="s">
        <v>4</v>
      </c>
      <c r="M269" s="26" t="s">
        <v>4</v>
      </c>
      <c r="N269" s="26" t="s">
        <v>4</v>
      </c>
      <c r="O269" s="30" t="s">
        <v>2112</v>
      </c>
      <c r="P269" s="26" t="s">
        <v>85</v>
      </c>
      <c r="Q269" s="30" t="s">
        <v>4906</v>
      </c>
      <c r="R269" s="10">
        <f t="shared" si="12"/>
        <v>1</v>
      </c>
      <c r="S269" s="10">
        <f t="shared" si="13"/>
        <v>1</v>
      </c>
      <c r="T269" s="10">
        <f t="shared" si="14"/>
        <v>1</v>
      </c>
    </row>
    <row r="270" spans="1:20" ht="87.75" customHeight="1" x14ac:dyDescent="0.25">
      <c r="A270" s="25">
        <v>253443</v>
      </c>
      <c r="B270" s="26" t="s">
        <v>307</v>
      </c>
      <c r="C270" s="26" t="s">
        <v>308</v>
      </c>
      <c r="D270" s="26" t="s">
        <v>254</v>
      </c>
      <c r="E270" s="25">
        <v>3108602</v>
      </c>
      <c r="F270" s="26" t="s">
        <v>309</v>
      </c>
      <c r="G270" s="26" t="str">
        <f>VLOOKUP(E270,municípios!A:D,3,FALSE)</f>
        <v>Região Intermediária de Montes Claros</v>
      </c>
      <c r="H270" s="26">
        <f>VLOOKUP(E270,municípios!A:D,4,FALSE)</f>
        <v>0.65600000000000003</v>
      </c>
      <c r="I270" s="26" t="s">
        <v>4</v>
      </c>
      <c r="J270" s="26" t="s">
        <v>4</v>
      </c>
      <c r="K270" s="26" t="s">
        <v>4</v>
      </c>
      <c r="L270" s="26" t="s">
        <v>4</v>
      </c>
      <c r="M270" s="26" t="s">
        <v>4</v>
      </c>
      <c r="N270" s="26" t="s">
        <v>4</v>
      </c>
      <c r="O270" s="30" t="s">
        <v>310</v>
      </c>
      <c r="P270" s="26" t="s">
        <v>85</v>
      </c>
      <c r="Q270" s="30" t="s">
        <v>4906</v>
      </c>
      <c r="R270" s="10">
        <f t="shared" si="12"/>
        <v>1</v>
      </c>
      <c r="S270" s="10">
        <f t="shared" si="13"/>
        <v>1</v>
      </c>
      <c r="T270" s="10">
        <f t="shared" si="14"/>
        <v>1</v>
      </c>
    </row>
    <row r="271" spans="1:20" ht="87.75" customHeight="1" x14ac:dyDescent="0.25">
      <c r="A271" s="25">
        <v>275976</v>
      </c>
      <c r="B271" s="26" t="s">
        <v>1119</v>
      </c>
      <c r="C271" s="26" t="s">
        <v>1120</v>
      </c>
      <c r="D271" s="26" t="s">
        <v>254</v>
      </c>
      <c r="E271" s="25">
        <v>3106200</v>
      </c>
      <c r="F271" s="26" t="s">
        <v>3</v>
      </c>
      <c r="G271" s="26" t="str">
        <f>VLOOKUP(E271,municípios!A:D,3,FALSE)</f>
        <v>Região Intermediária de Belo Horizonte</v>
      </c>
      <c r="H271" s="26">
        <f>VLOOKUP(E271,municípios!A:D,4,FALSE)</f>
        <v>0.81</v>
      </c>
      <c r="I271" s="26" t="s">
        <v>5</v>
      </c>
      <c r="J271" s="26" t="s">
        <v>5</v>
      </c>
      <c r="K271" s="26" t="s">
        <v>4</v>
      </c>
      <c r="L271" s="26" t="s">
        <v>4</v>
      </c>
      <c r="M271" s="26" t="s">
        <v>4</v>
      </c>
      <c r="N271" s="26" t="s">
        <v>5</v>
      </c>
      <c r="O271" s="30" t="s">
        <v>1102</v>
      </c>
      <c r="P271" s="26" t="s">
        <v>85</v>
      </c>
      <c r="Q271" s="30" t="s">
        <v>4908</v>
      </c>
      <c r="R271" s="10">
        <f t="shared" si="12"/>
        <v>1</v>
      </c>
      <c r="S271" s="10">
        <f t="shared" si="13"/>
        <v>1</v>
      </c>
      <c r="T271" s="10">
        <f t="shared" si="14"/>
        <v>1</v>
      </c>
    </row>
    <row r="272" spans="1:20" ht="87.75" customHeight="1" x14ac:dyDescent="0.25">
      <c r="A272" s="25">
        <v>274374</v>
      </c>
      <c r="B272" s="26" t="s">
        <v>1409</v>
      </c>
      <c r="C272" s="26" t="s">
        <v>1410</v>
      </c>
      <c r="D272" s="26" t="s">
        <v>254</v>
      </c>
      <c r="E272" s="25">
        <v>3157302</v>
      </c>
      <c r="F272" s="26" t="s">
        <v>1411</v>
      </c>
      <c r="G272" s="26" t="str">
        <f>VLOOKUP(E272,municípios!A:D,3,FALSE)</f>
        <v>Região Intermediária de Barbacena</v>
      </c>
      <c r="H272" s="26">
        <f>VLOOKUP(E272,municípios!A:D,4,FALSE)</f>
        <v>0.63700000000000001</v>
      </c>
      <c r="I272" s="26" t="s">
        <v>5</v>
      </c>
      <c r="J272" s="26" t="s">
        <v>5</v>
      </c>
      <c r="K272" s="26" t="s">
        <v>4</v>
      </c>
      <c r="L272" s="26" t="s">
        <v>4</v>
      </c>
      <c r="M272" s="26" t="s">
        <v>4</v>
      </c>
      <c r="N272" s="26" t="s">
        <v>5</v>
      </c>
      <c r="O272" s="30" t="s">
        <v>1412</v>
      </c>
      <c r="P272" s="26" t="s">
        <v>85</v>
      </c>
      <c r="Q272" s="30" t="s">
        <v>4908</v>
      </c>
      <c r="R272" s="10">
        <f t="shared" si="12"/>
        <v>1</v>
      </c>
      <c r="S272" s="10">
        <f t="shared" si="13"/>
        <v>1</v>
      </c>
      <c r="T272" s="10">
        <f t="shared" si="14"/>
        <v>1</v>
      </c>
    </row>
    <row r="273" spans="1:20" ht="87.75" customHeight="1" x14ac:dyDescent="0.25">
      <c r="A273" s="25">
        <v>275423</v>
      </c>
      <c r="B273" s="26" t="s">
        <v>1256</v>
      </c>
      <c r="C273" s="26" t="s">
        <v>1257</v>
      </c>
      <c r="D273" s="26" t="s">
        <v>254</v>
      </c>
      <c r="E273" s="25">
        <v>3118601</v>
      </c>
      <c r="F273" s="26" t="s">
        <v>809</v>
      </c>
      <c r="G273" s="26" t="str">
        <f>VLOOKUP(E273,municípios!A:D,3,FALSE)</f>
        <v>Região Intermediária de Belo Horizonte</v>
      </c>
      <c r="H273" s="26">
        <f>VLOOKUP(E273,municípios!A:D,4,FALSE)</f>
        <v>0.75600000000000001</v>
      </c>
      <c r="I273" s="26" t="s">
        <v>5</v>
      </c>
      <c r="J273" s="26" t="s">
        <v>5</v>
      </c>
      <c r="K273" s="26" t="s">
        <v>4</v>
      </c>
      <c r="L273" s="26" t="s">
        <v>4</v>
      </c>
      <c r="M273" s="26" t="s">
        <v>4</v>
      </c>
      <c r="N273" s="26" t="s">
        <v>4</v>
      </c>
      <c r="O273" s="30" t="s">
        <v>1252</v>
      </c>
      <c r="P273" s="26" t="s">
        <v>85</v>
      </c>
      <c r="Q273" s="30" t="s">
        <v>4908</v>
      </c>
      <c r="R273" s="10">
        <f t="shared" si="12"/>
        <v>1</v>
      </c>
      <c r="S273" s="10">
        <f t="shared" si="13"/>
        <v>1</v>
      </c>
      <c r="T273" s="10">
        <f t="shared" si="14"/>
        <v>1</v>
      </c>
    </row>
    <row r="274" spans="1:20" ht="87.75" customHeight="1" x14ac:dyDescent="0.25">
      <c r="A274" s="26">
        <v>255793</v>
      </c>
      <c r="B274" s="26" t="s">
        <v>4926</v>
      </c>
      <c r="C274" s="26" t="s">
        <v>4927</v>
      </c>
      <c r="D274" s="26" t="s">
        <v>254</v>
      </c>
      <c r="E274" s="34">
        <v>3157807</v>
      </c>
      <c r="F274" s="26" t="s">
        <v>4928</v>
      </c>
      <c r="G274" s="26" t="str">
        <f>VLOOKUP(E274,municípios!A:D,3,FALSE)</f>
        <v>Região Intermediária de Belo Horizonte</v>
      </c>
      <c r="H274" s="26">
        <f>VLOOKUP(E274,municípios!A:D,4,FALSE)</f>
        <v>0.71499999999999997</v>
      </c>
      <c r="I274" s="26" t="s">
        <v>4</v>
      </c>
      <c r="J274" s="26" t="s">
        <v>4</v>
      </c>
      <c r="K274" s="26" t="s">
        <v>4</v>
      </c>
      <c r="L274" s="26" t="s">
        <v>4</v>
      </c>
      <c r="M274" s="26" t="s">
        <v>4</v>
      </c>
      <c r="N274" s="26" t="s">
        <v>4</v>
      </c>
      <c r="O274" s="26">
        <v>93.75</v>
      </c>
      <c r="P274" s="26" t="s">
        <v>85</v>
      </c>
      <c r="Q274" s="30" t="s">
        <v>5003</v>
      </c>
      <c r="R274" s="10">
        <f t="shared" si="12"/>
        <v>1</v>
      </c>
      <c r="S274" s="10">
        <f t="shared" si="13"/>
        <v>1</v>
      </c>
      <c r="T274" s="10">
        <f t="shared" si="14"/>
        <v>1</v>
      </c>
    </row>
    <row r="275" spans="1:20" ht="87.75" customHeight="1" x14ac:dyDescent="0.25">
      <c r="A275" s="25">
        <v>267635</v>
      </c>
      <c r="B275" s="26" t="s">
        <v>825</v>
      </c>
      <c r="C275" s="26" t="s">
        <v>826</v>
      </c>
      <c r="D275" s="26" t="s">
        <v>254</v>
      </c>
      <c r="E275" s="25">
        <v>3162500</v>
      </c>
      <c r="F275" s="26" t="s">
        <v>62</v>
      </c>
      <c r="G275" s="26" t="str">
        <f>VLOOKUP(E275,municípios!A:D,3,FALSE)</f>
        <v>Região Intermediária de Barbacena</v>
      </c>
      <c r="H275" s="26">
        <f>VLOOKUP(E275,municípios!A:D,4,FALSE)</f>
        <v>0.75800000000000001</v>
      </c>
      <c r="I275" s="26" t="s">
        <v>4</v>
      </c>
      <c r="J275" s="26" t="s">
        <v>5</v>
      </c>
      <c r="K275" s="26" t="s">
        <v>4</v>
      </c>
      <c r="L275" s="26" t="s">
        <v>4</v>
      </c>
      <c r="M275" s="26" t="s">
        <v>4</v>
      </c>
      <c r="N275" s="26" t="s">
        <v>4</v>
      </c>
      <c r="O275" s="30" t="s">
        <v>55</v>
      </c>
      <c r="P275" s="26" t="s">
        <v>85</v>
      </c>
      <c r="Q275" s="30" t="s">
        <v>4906</v>
      </c>
      <c r="R275" s="10">
        <f t="shared" si="12"/>
        <v>1</v>
      </c>
      <c r="S275" s="10">
        <f t="shared" si="13"/>
        <v>1</v>
      </c>
      <c r="T275" s="10">
        <f t="shared" si="14"/>
        <v>1</v>
      </c>
    </row>
    <row r="276" spans="1:20" ht="87.75" customHeight="1" x14ac:dyDescent="0.25">
      <c r="A276" s="25">
        <v>270654</v>
      </c>
      <c r="B276" s="26" t="s">
        <v>863</v>
      </c>
      <c r="C276" s="26" t="s">
        <v>864</v>
      </c>
      <c r="D276" s="26" t="s">
        <v>254</v>
      </c>
      <c r="E276" s="25">
        <v>3138203</v>
      </c>
      <c r="F276" s="26" t="s">
        <v>806</v>
      </c>
      <c r="G276" s="26" t="str">
        <f>VLOOKUP(E276,municípios!A:D,3,FALSE)</f>
        <v>Região Intermediária de Varginha</v>
      </c>
      <c r="H276" s="26">
        <f>VLOOKUP(E276,municípios!A:D,4,FALSE)</f>
        <v>0.78200000000000003</v>
      </c>
      <c r="I276" s="26" t="s">
        <v>4</v>
      </c>
      <c r="J276" s="26" t="s">
        <v>4</v>
      </c>
      <c r="K276" s="26" t="s">
        <v>4</v>
      </c>
      <c r="L276" s="26" t="s">
        <v>4</v>
      </c>
      <c r="M276" s="26" t="s">
        <v>4</v>
      </c>
      <c r="N276" s="26" t="s">
        <v>4</v>
      </c>
      <c r="O276" s="30" t="s">
        <v>862</v>
      </c>
      <c r="P276" s="26" t="s">
        <v>85</v>
      </c>
      <c r="Q276" s="30" t="s">
        <v>4906</v>
      </c>
      <c r="R276" s="10">
        <f t="shared" si="12"/>
        <v>1</v>
      </c>
      <c r="S276" s="10">
        <f t="shared" si="13"/>
        <v>1</v>
      </c>
      <c r="T276" s="10">
        <f t="shared" si="14"/>
        <v>1</v>
      </c>
    </row>
    <row r="277" spans="1:20" ht="87.75" customHeight="1" x14ac:dyDescent="0.25">
      <c r="A277" s="25">
        <v>259533</v>
      </c>
      <c r="B277" s="26" t="s">
        <v>1582</v>
      </c>
      <c r="C277" s="26" t="s">
        <v>1583</v>
      </c>
      <c r="D277" s="26" t="s">
        <v>254</v>
      </c>
      <c r="E277" s="25">
        <v>3170701</v>
      </c>
      <c r="F277" s="26" t="s">
        <v>25</v>
      </c>
      <c r="G277" s="26" t="str">
        <f>VLOOKUP(E277,municípios!A:D,3,FALSE)</f>
        <v>Região Intermediária de Varginha</v>
      </c>
      <c r="H277" s="26">
        <f>VLOOKUP(E277,municípios!A:D,4,FALSE)</f>
        <v>0.77800000000000002</v>
      </c>
      <c r="I277" s="26" t="s">
        <v>4</v>
      </c>
      <c r="J277" s="26" t="s">
        <v>4</v>
      </c>
      <c r="K277" s="26" t="s">
        <v>4</v>
      </c>
      <c r="L277" s="26" t="s">
        <v>4</v>
      </c>
      <c r="M277" s="26" t="s">
        <v>4</v>
      </c>
      <c r="N277" s="26" t="s">
        <v>4</v>
      </c>
      <c r="O277" s="27" t="s">
        <v>1584</v>
      </c>
      <c r="P277" s="26" t="s">
        <v>85</v>
      </c>
      <c r="Q277" s="30" t="s">
        <v>4906</v>
      </c>
      <c r="R277" s="10">
        <f t="shared" si="12"/>
        <v>1</v>
      </c>
      <c r="S277" s="10">
        <f t="shared" si="13"/>
        <v>1</v>
      </c>
      <c r="T277" s="10">
        <f t="shared" si="14"/>
        <v>1</v>
      </c>
    </row>
    <row r="278" spans="1:20" ht="87.75" customHeight="1" x14ac:dyDescent="0.25">
      <c r="A278" s="26">
        <v>276322</v>
      </c>
      <c r="B278" s="26" t="s">
        <v>4969</v>
      </c>
      <c r="C278" s="26" t="s">
        <v>4970</v>
      </c>
      <c r="D278" s="26" t="s">
        <v>254</v>
      </c>
      <c r="E278" s="34">
        <v>3104007</v>
      </c>
      <c r="F278" s="26" t="s">
        <v>4971</v>
      </c>
      <c r="G278" s="26" t="str">
        <f>VLOOKUP(E278,municípios!A:D,3,FALSE)</f>
        <v>Região Intermediária de Uberaba</v>
      </c>
      <c r="H278" s="26">
        <f>VLOOKUP(E278,municípios!A:D,4,FALSE)</f>
        <v>0.77200000000000002</v>
      </c>
      <c r="I278" s="26" t="s">
        <v>4</v>
      </c>
      <c r="J278" s="26" t="s">
        <v>4</v>
      </c>
      <c r="K278" s="26" t="s">
        <v>4</v>
      </c>
      <c r="L278" s="26" t="s">
        <v>4</v>
      </c>
      <c r="M278" s="26" t="s">
        <v>4</v>
      </c>
      <c r="N278" s="26" t="s">
        <v>4</v>
      </c>
      <c r="O278" s="26">
        <v>80.707999999999998</v>
      </c>
      <c r="P278" s="26" t="s">
        <v>85</v>
      </c>
      <c r="Q278" s="30" t="s">
        <v>4906</v>
      </c>
      <c r="R278" s="10">
        <f t="shared" si="12"/>
        <v>1</v>
      </c>
      <c r="S278" s="10">
        <f t="shared" si="13"/>
        <v>1</v>
      </c>
      <c r="T278" s="10">
        <f t="shared" si="14"/>
        <v>1</v>
      </c>
    </row>
    <row r="279" spans="1:20" ht="87.75" customHeight="1" x14ac:dyDescent="0.25">
      <c r="A279" s="25">
        <v>275210</v>
      </c>
      <c r="B279" s="26" t="s">
        <v>787</v>
      </c>
      <c r="C279" s="26" t="s">
        <v>788</v>
      </c>
      <c r="D279" s="26" t="s">
        <v>254</v>
      </c>
      <c r="E279" s="25">
        <v>3151800</v>
      </c>
      <c r="F279" s="26" t="s">
        <v>380</v>
      </c>
      <c r="G279" s="26" t="str">
        <f>VLOOKUP(E279,municípios!A:D,3,FALSE)</f>
        <v>Região Intermediária de Pouso Alegre</v>
      </c>
      <c r="H279" s="26">
        <f>VLOOKUP(E279,municípios!A:D,4,FALSE)</f>
        <v>0.77900000000000003</v>
      </c>
      <c r="I279" s="26" t="s">
        <v>4</v>
      </c>
      <c r="J279" s="26" t="s">
        <v>5</v>
      </c>
      <c r="K279" s="26" t="s">
        <v>4</v>
      </c>
      <c r="L279" s="26" t="s">
        <v>4</v>
      </c>
      <c r="M279" s="26" t="s">
        <v>4</v>
      </c>
      <c r="N279" s="26" t="s">
        <v>4</v>
      </c>
      <c r="O279" s="30" t="s">
        <v>243</v>
      </c>
      <c r="P279" s="26" t="s">
        <v>85</v>
      </c>
      <c r="Q279" s="30" t="s">
        <v>4906</v>
      </c>
      <c r="R279" s="10">
        <f t="shared" si="12"/>
        <v>1</v>
      </c>
      <c r="S279" s="10">
        <f t="shared" si="13"/>
        <v>1</v>
      </c>
      <c r="T279" s="10">
        <f t="shared" si="14"/>
        <v>1</v>
      </c>
    </row>
    <row r="280" spans="1:20" ht="87.75" customHeight="1" x14ac:dyDescent="0.25">
      <c r="A280" s="25">
        <v>274396</v>
      </c>
      <c r="B280" s="26" t="s">
        <v>2525</v>
      </c>
      <c r="C280" s="26" t="s">
        <v>2526</v>
      </c>
      <c r="D280" s="26" t="s">
        <v>254</v>
      </c>
      <c r="E280" s="25">
        <v>3106200</v>
      </c>
      <c r="F280" s="26" t="s">
        <v>3</v>
      </c>
      <c r="G280" s="26" t="str">
        <f>VLOOKUP(E280,municípios!A:D,3,FALSE)</f>
        <v>Região Intermediária de Belo Horizonte</v>
      </c>
      <c r="H280" s="26">
        <f>VLOOKUP(E280,municípios!A:D,4,FALSE)</f>
        <v>0.81</v>
      </c>
      <c r="I280" s="26" t="s">
        <v>4</v>
      </c>
      <c r="J280" s="26" t="s">
        <v>4</v>
      </c>
      <c r="K280" s="26" t="s">
        <v>4</v>
      </c>
      <c r="L280" s="26" t="s">
        <v>5</v>
      </c>
      <c r="M280" s="26" t="s">
        <v>5</v>
      </c>
      <c r="N280" s="26" t="s">
        <v>4</v>
      </c>
      <c r="O280" s="30" t="s">
        <v>2527</v>
      </c>
      <c r="P280" s="26" t="s">
        <v>85</v>
      </c>
      <c r="Q280" s="30" t="s">
        <v>5028</v>
      </c>
      <c r="R280" s="10">
        <f t="shared" si="12"/>
        <v>1</v>
      </c>
      <c r="S280" s="10">
        <f t="shared" si="13"/>
        <v>1</v>
      </c>
      <c r="T280" s="10">
        <f t="shared" si="14"/>
        <v>2</v>
      </c>
    </row>
    <row r="281" spans="1:20" ht="87.75" customHeight="1" x14ac:dyDescent="0.25">
      <c r="A281" s="25">
        <v>270561</v>
      </c>
      <c r="B281" s="26" t="s">
        <v>1301</v>
      </c>
      <c r="C281" s="26" t="s">
        <v>1302</v>
      </c>
      <c r="D281" s="26" t="s">
        <v>254</v>
      </c>
      <c r="E281" s="25">
        <v>3131307</v>
      </c>
      <c r="F281" s="26" t="s">
        <v>388</v>
      </c>
      <c r="G281" s="26" t="str">
        <f>VLOOKUP(E281,municípios!A:D,3,FALSE)</f>
        <v>Região Intermediária de Ipatinga</v>
      </c>
      <c r="H281" s="26">
        <f>VLOOKUP(E281,municípios!A:D,4,FALSE)</f>
        <v>0.77100000000000002</v>
      </c>
      <c r="I281" s="26" t="s">
        <v>5</v>
      </c>
      <c r="J281" s="26" t="s">
        <v>4</v>
      </c>
      <c r="K281" s="26" t="s">
        <v>4</v>
      </c>
      <c r="L281" s="26" t="s">
        <v>4</v>
      </c>
      <c r="M281" s="26" t="s">
        <v>4</v>
      </c>
      <c r="N281" s="26" t="s">
        <v>4</v>
      </c>
      <c r="O281" s="30" t="s">
        <v>1303</v>
      </c>
      <c r="P281" s="26" t="s">
        <v>85</v>
      </c>
      <c r="Q281" s="30" t="s">
        <v>4908</v>
      </c>
      <c r="R281" s="10">
        <f t="shared" si="12"/>
        <v>1</v>
      </c>
      <c r="S281" s="10">
        <f t="shared" si="13"/>
        <v>1</v>
      </c>
      <c r="T281" s="10">
        <f t="shared" si="14"/>
        <v>1</v>
      </c>
    </row>
    <row r="282" spans="1:20" ht="87.75" customHeight="1" x14ac:dyDescent="0.25">
      <c r="A282" s="25">
        <v>262683</v>
      </c>
      <c r="B282" s="26" t="s">
        <v>531</v>
      </c>
      <c r="C282" s="26" t="s">
        <v>532</v>
      </c>
      <c r="D282" s="26" t="s">
        <v>254</v>
      </c>
      <c r="E282" s="25">
        <v>3113305</v>
      </c>
      <c r="F282" s="26" t="s">
        <v>533</v>
      </c>
      <c r="G282" s="26" t="str">
        <f>VLOOKUP(E282,municípios!A:D,3,FALSE)</f>
        <v>Região Intermediária de Juíz de Fora</v>
      </c>
      <c r="H282" s="26">
        <f>VLOOKUP(E282,municípios!A:D,4,FALSE)</f>
        <v>0.69499999999999995</v>
      </c>
      <c r="I282" s="26" t="s">
        <v>4</v>
      </c>
      <c r="J282" s="26" t="s">
        <v>4</v>
      </c>
      <c r="K282" s="26" t="s">
        <v>4</v>
      </c>
      <c r="L282" s="26" t="s">
        <v>4</v>
      </c>
      <c r="M282" s="26" t="s">
        <v>4</v>
      </c>
      <c r="N282" s="26" t="s">
        <v>4</v>
      </c>
      <c r="O282" s="27" t="s">
        <v>534</v>
      </c>
      <c r="P282" s="26" t="s">
        <v>85</v>
      </c>
      <c r="Q282" s="30" t="s">
        <v>4906</v>
      </c>
      <c r="R282" s="10">
        <f t="shared" si="12"/>
        <v>1</v>
      </c>
      <c r="S282" s="10">
        <f t="shared" si="13"/>
        <v>1</v>
      </c>
      <c r="T282" s="10">
        <f t="shared" si="14"/>
        <v>1</v>
      </c>
    </row>
    <row r="283" spans="1:20" ht="87.75" customHeight="1" x14ac:dyDescent="0.25">
      <c r="A283" s="25">
        <v>243678</v>
      </c>
      <c r="B283" s="26" t="s">
        <v>1842</v>
      </c>
      <c r="C283" s="26" t="s">
        <v>1843</v>
      </c>
      <c r="D283" s="26" t="s">
        <v>254</v>
      </c>
      <c r="E283" s="25">
        <v>3156809</v>
      </c>
      <c r="F283" s="26" t="s">
        <v>1844</v>
      </c>
      <c r="G283" s="26" t="str">
        <f>VLOOKUP(E283,municípios!A:D,3,FALSE)</f>
        <v>Região Intermediária de Governador Valadares</v>
      </c>
      <c r="H283" s="26">
        <f>VLOOKUP(E283,municípios!A:D,4,FALSE)</f>
        <v>0.63800000000000001</v>
      </c>
      <c r="I283" s="26" t="s">
        <v>4</v>
      </c>
      <c r="J283" s="26" t="s">
        <v>4</v>
      </c>
      <c r="K283" s="26" t="s">
        <v>4</v>
      </c>
      <c r="L283" s="26" t="s">
        <v>4</v>
      </c>
      <c r="M283" s="26" t="s">
        <v>4</v>
      </c>
      <c r="N283" s="26" t="s">
        <v>4</v>
      </c>
      <c r="O283" s="32">
        <v>80.207999999999998</v>
      </c>
      <c r="P283" s="26" t="s">
        <v>85</v>
      </c>
      <c r="Q283" s="30" t="s">
        <v>4906</v>
      </c>
      <c r="R283" s="10">
        <f t="shared" si="12"/>
        <v>1</v>
      </c>
      <c r="S283" s="10">
        <f t="shared" si="13"/>
        <v>1</v>
      </c>
      <c r="T283" s="10">
        <f t="shared" si="14"/>
        <v>1</v>
      </c>
    </row>
    <row r="284" spans="1:20" ht="87.75" customHeight="1" x14ac:dyDescent="0.25">
      <c r="A284" s="25">
        <v>270468</v>
      </c>
      <c r="B284" s="26" t="s">
        <v>960</v>
      </c>
      <c r="C284" s="26" t="s">
        <v>961</v>
      </c>
      <c r="D284" s="26" t="s">
        <v>254</v>
      </c>
      <c r="E284" s="25">
        <v>3106200</v>
      </c>
      <c r="F284" s="26" t="s">
        <v>3</v>
      </c>
      <c r="G284" s="26" t="str">
        <f>VLOOKUP(E284,municípios!A:D,3,FALSE)</f>
        <v>Região Intermediária de Belo Horizonte</v>
      </c>
      <c r="H284" s="26">
        <f>VLOOKUP(E284,municípios!A:D,4,FALSE)</f>
        <v>0.81</v>
      </c>
      <c r="I284" s="26" t="s">
        <v>5</v>
      </c>
      <c r="J284" s="26" t="s">
        <v>5</v>
      </c>
      <c r="K284" s="26" t="s">
        <v>4</v>
      </c>
      <c r="L284" s="26" t="s">
        <v>4</v>
      </c>
      <c r="M284" s="26" t="s">
        <v>4</v>
      </c>
      <c r="N284" s="26" t="s">
        <v>5</v>
      </c>
      <c r="O284" s="27" t="s">
        <v>954</v>
      </c>
      <c r="P284" s="26" t="s">
        <v>85</v>
      </c>
      <c r="Q284" s="30" t="s">
        <v>4908</v>
      </c>
      <c r="R284" s="10">
        <f t="shared" si="12"/>
        <v>1</v>
      </c>
      <c r="S284" s="10">
        <f t="shared" si="13"/>
        <v>1</v>
      </c>
      <c r="T284" s="10">
        <f t="shared" si="14"/>
        <v>1</v>
      </c>
    </row>
    <row r="285" spans="1:20" ht="87.75" customHeight="1" x14ac:dyDescent="0.25">
      <c r="A285" s="25">
        <v>274172</v>
      </c>
      <c r="B285" s="26" t="s">
        <v>746</v>
      </c>
      <c r="C285" s="26" t="s">
        <v>747</v>
      </c>
      <c r="D285" s="26" t="s">
        <v>254</v>
      </c>
      <c r="E285" s="25">
        <v>3146107</v>
      </c>
      <c r="F285" s="26" t="s">
        <v>598</v>
      </c>
      <c r="G285" s="26" t="str">
        <f>VLOOKUP(E285,municípios!A:D,3,FALSE)</f>
        <v>Região Intermediária de Belo Horizonte</v>
      </c>
      <c r="H285" s="26">
        <f>VLOOKUP(E285,municípios!A:D,4,FALSE)</f>
        <v>0.74099999999999999</v>
      </c>
      <c r="I285" s="26" t="s">
        <v>5</v>
      </c>
      <c r="J285" s="26" t="s">
        <v>4</v>
      </c>
      <c r="K285" s="26" t="s">
        <v>4</v>
      </c>
      <c r="L285" s="26" t="s">
        <v>4</v>
      </c>
      <c r="M285" s="26" t="s">
        <v>4</v>
      </c>
      <c r="N285" s="26" t="s">
        <v>4</v>
      </c>
      <c r="O285" s="30" t="s">
        <v>748</v>
      </c>
      <c r="P285" s="26" t="s">
        <v>85</v>
      </c>
      <c r="Q285" s="30" t="s">
        <v>4908</v>
      </c>
      <c r="R285" s="10">
        <f t="shared" si="12"/>
        <v>1</v>
      </c>
      <c r="S285" s="10">
        <f t="shared" si="13"/>
        <v>1</v>
      </c>
      <c r="T285" s="10">
        <f t="shared" si="14"/>
        <v>1</v>
      </c>
    </row>
    <row r="286" spans="1:20" ht="87.75" customHeight="1" x14ac:dyDescent="0.25">
      <c r="A286" s="25">
        <v>248190</v>
      </c>
      <c r="B286" s="26" t="s">
        <v>1702</v>
      </c>
      <c r="C286" s="26" t="s">
        <v>1703</v>
      </c>
      <c r="D286" s="26" t="s">
        <v>275</v>
      </c>
      <c r="E286" s="25">
        <v>3127701</v>
      </c>
      <c r="F286" s="26" t="s">
        <v>764</v>
      </c>
      <c r="G286" s="26" t="str">
        <f>VLOOKUP(E286,municípios!A:D,3,FALSE)</f>
        <v>Região Intermediária de Governador Valadares</v>
      </c>
      <c r="H286" s="26">
        <f>VLOOKUP(E286,municípios!A:D,4,FALSE)</f>
        <v>0.72699999999999998</v>
      </c>
      <c r="I286" s="26" t="s">
        <v>5</v>
      </c>
      <c r="J286" s="26" t="s">
        <v>5</v>
      </c>
      <c r="K286" s="26" t="s">
        <v>4</v>
      </c>
      <c r="L286" s="26" t="s">
        <v>4</v>
      </c>
      <c r="M286" s="26" t="s">
        <v>4</v>
      </c>
      <c r="N286" s="26" t="s">
        <v>4</v>
      </c>
      <c r="O286" s="30" t="s">
        <v>1704</v>
      </c>
      <c r="P286" s="26" t="s">
        <v>85</v>
      </c>
      <c r="Q286" s="30" t="s">
        <v>4906</v>
      </c>
      <c r="R286" s="10">
        <f t="shared" si="12"/>
        <v>1</v>
      </c>
      <c r="S286" s="10">
        <f t="shared" si="13"/>
        <v>1</v>
      </c>
      <c r="T286" s="10">
        <f t="shared" si="14"/>
        <v>1</v>
      </c>
    </row>
    <row r="287" spans="1:20" ht="87.75" customHeight="1" x14ac:dyDescent="0.25">
      <c r="A287" s="25">
        <v>253287</v>
      </c>
      <c r="B287" s="26" t="s">
        <v>289</v>
      </c>
      <c r="C287" s="26" t="s">
        <v>290</v>
      </c>
      <c r="D287" s="26" t="s">
        <v>275</v>
      </c>
      <c r="E287" s="25">
        <v>3106200</v>
      </c>
      <c r="F287" s="26" t="s">
        <v>3</v>
      </c>
      <c r="G287" s="26" t="str">
        <f>VLOOKUP(E287,municípios!A:D,3,FALSE)</f>
        <v>Região Intermediária de Belo Horizonte</v>
      </c>
      <c r="H287" s="26">
        <f>VLOOKUP(E287,municípios!A:D,4,FALSE)</f>
        <v>0.81</v>
      </c>
      <c r="I287" s="26" t="s">
        <v>4</v>
      </c>
      <c r="J287" s="26" t="s">
        <v>4</v>
      </c>
      <c r="K287" s="26" t="s">
        <v>4</v>
      </c>
      <c r="L287" s="26" t="s">
        <v>4</v>
      </c>
      <c r="M287" s="26" t="s">
        <v>4</v>
      </c>
      <c r="N287" s="26" t="s">
        <v>5</v>
      </c>
      <c r="O287" s="30" t="s">
        <v>286</v>
      </c>
      <c r="P287" s="26" t="s">
        <v>85</v>
      </c>
      <c r="Q287" s="30" t="s">
        <v>5029</v>
      </c>
      <c r="R287" s="10">
        <f t="shared" si="12"/>
        <v>1</v>
      </c>
      <c r="S287" s="10">
        <f t="shared" si="13"/>
        <v>1</v>
      </c>
      <c r="T287" s="10">
        <f t="shared" si="14"/>
        <v>1</v>
      </c>
    </row>
    <row r="288" spans="1:20" ht="87.75" customHeight="1" x14ac:dyDescent="0.25">
      <c r="A288" s="25">
        <v>262439</v>
      </c>
      <c r="B288" s="26" t="s">
        <v>282</v>
      </c>
      <c r="C288" s="26" t="s">
        <v>283</v>
      </c>
      <c r="D288" s="26" t="s">
        <v>254</v>
      </c>
      <c r="E288" s="25">
        <v>3110509</v>
      </c>
      <c r="F288" s="26" t="s">
        <v>284</v>
      </c>
      <c r="G288" s="26" t="str">
        <f>VLOOKUP(E288,municípios!A:D,3,FALSE)</f>
        <v>Região Intermediária de Pouso Alegre</v>
      </c>
      <c r="H288" s="26">
        <f>VLOOKUP(E288,municípios!A:D,4,FALSE)</f>
        <v>0.68899999999999995</v>
      </c>
      <c r="I288" s="26" t="s">
        <v>4</v>
      </c>
      <c r="J288" s="26" t="s">
        <v>4</v>
      </c>
      <c r="K288" s="26" t="s">
        <v>4</v>
      </c>
      <c r="L288" s="26" t="s">
        <v>4</v>
      </c>
      <c r="M288" s="26" t="s">
        <v>4</v>
      </c>
      <c r="N288" s="26" t="s">
        <v>5</v>
      </c>
      <c r="O288" s="32">
        <v>97.5</v>
      </c>
      <c r="P288" s="26" t="s">
        <v>85</v>
      </c>
      <c r="Q288" s="30" t="s">
        <v>4906</v>
      </c>
      <c r="R288" s="10">
        <f t="shared" si="12"/>
        <v>1</v>
      </c>
      <c r="S288" s="10">
        <f t="shared" si="13"/>
        <v>1</v>
      </c>
      <c r="T288" s="10">
        <f t="shared" si="14"/>
        <v>1</v>
      </c>
    </row>
    <row r="289" spans="1:20" ht="87.75" customHeight="1" x14ac:dyDescent="0.25">
      <c r="A289" s="25">
        <v>237126</v>
      </c>
      <c r="B289" s="26" t="s">
        <v>1498</v>
      </c>
      <c r="C289" s="26" t="s">
        <v>1499</v>
      </c>
      <c r="D289" s="26" t="s">
        <v>254</v>
      </c>
      <c r="E289" s="25">
        <v>3137700</v>
      </c>
      <c r="F289" s="26" t="s">
        <v>1500</v>
      </c>
      <c r="G289" s="26" t="str">
        <f>VLOOKUP(E289,municípios!A:D,3,FALSE)</f>
        <v>Região Intermediária de Juíz de Fora</v>
      </c>
      <c r="H289" s="26">
        <f>VLOOKUP(E289,municípios!A:D,4,FALSE)</f>
        <v>0.66100000000000003</v>
      </c>
      <c r="I289" s="26" t="s">
        <v>4</v>
      </c>
      <c r="J289" s="26" t="s">
        <v>4</v>
      </c>
      <c r="K289" s="26" t="s">
        <v>4</v>
      </c>
      <c r="L289" s="26" t="s">
        <v>4</v>
      </c>
      <c r="M289" s="26" t="s">
        <v>4</v>
      </c>
      <c r="N289" s="26" t="s">
        <v>4</v>
      </c>
      <c r="O289" s="32">
        <v>83.75</v>
      </c>
      <c r="P289" s="26" t="s">
        <v>85</v>
      </c>
      <c r="Q289" s="30" t="s">
        <v>251</v>
      </c>
      <c r="R289" s="10">
        <f t="shared" si="12"/>
        <v>1</v>
      </c>
      <c r="S289" s="10">
        <f t="shared" si="13"/>
        <v>1</v>
      </c>
      <c r="T289" s="10">
        <f t="shared" si="14"/>
        <v>1</v>
      </c>
    </row>
    <row r="290" spans="1:20" ht="87.75" customHeight="1" x14ac:dyDescent="0.25">
      <c r="A290" s="25">
        <v>259978</v>
      </c>
      <c r="B290" s="26" t="s">
        <v>744</v>
      </c>
      <c r="C290" s="26" t="s">
        <v>745</v>
      </c>
      <c r="D290" s="26" t="s">
        <v>254</v>
      </c>
      <c r="E290" s="25">
        <v>3103702</v>
      </c>
      <c r="F290" s="26" t="s">
        <v>278</v>
      </c>
      <c r="G290" s="26" t="str">
        <f>VLOOKUP(E290,municípios!A:D,3,FALSE)</f>
        <v>Região Intermediária de Juíz de Fora</v>
      </c>
      <c r="H290" s="26">
        <f>VLOOKUP(E290,municípios!A:D,4,FALSE)</f>
        <v>0.53600000000000003</v>
      </c>
      <c r="I290" s="26" t="s">
        <v>4</v>
      </c>
      <c r="J290" s="26" t="s">
        <v>4</v>
      </c>
      <c r="K290" s="26" t="s">
        <v>4</v>
      </c>
      <c r="L290" s="26" t="s">
        <v>4</v>
      </c>
      <c r="M290" s="26" t="s">
        <v>4</v>
      </c>
      <c r="N290" s="26" t="s">
        <v>4</v>
      </c>
      <c r="O290" s="30" t="s">
        <v>741</v>
      </c>
      <c r="P290" s="26" t="s">
        <v>85</v>
      </c>
      <c r="Q290" s="30" t="s">
        <v>4906</v>
      </c>
      <c r="R290" s="10">
        <f t="shared" si="12"/>
        <v>1</v>
      </c>
      <c r="S290" s="10">
        <f t="shared" si="13"/>
        <v>1</v>
      </c>
      <c r="T290" s="10">
        <f t="shared" si="14"/>
        <v>1</v>
      </c>
    </row>
    <row r="291" spans="1:20" ht="87.75" customHeight="1" x14ac:dyDescent="0.25">
      <c r="A291" s="25">
        <v>239107</v>
      </c>
      <c r="B291" s="26" t="s">
        <v>2062</v>
      </c>
      <c r="C291" s="26" t="s">
        <v>2063</v>
      </c>
      <c r="D291" s="26" t="s">
        <v>254</v>
      </c>
      <c r="E291" s="25">
        <v>3133501</v>
      </c>
      <c r="F291" s="26" t="s">
        <v>2064</v>
      </c>
      <c r="G291" s="26" t="str">
        <f>VLOOKUP(E291,municípios!A:D,3,FALSE)</f>
        <v>Região Intermediária de Divinópolis</v>
      </c>
      <c r="H291" s="26">
        <f>VLOOKUP(E291,municípios!A:D,4,FALSE)</f>
        <v>0.71299999999999997</v>
      </c>
      <c r="I291" s="26" t="s">
        <v>4</v>
      </c>
      <c r="J291" s="26" t="s">
        <v>4</v>
      </c>
      <c r="K291" s="26" t="s">
        <v>4</v>
      </c>
      <c r="L291" s="26" t="s">
        <v>4</v>
      </c>
      <c r="M291" s="26" t="s">
        <v>4</v>
      </c>
      <c r="N291" s="26" t="s">
        <v>4</v>
      </c>
      <c r="O291" s="30" t="s">
        <v>2065</v>
      </c>
      <c r="P291" s="26" t="s">
        <v>85</v>
      </c>
      <c r="Q291" s="30" t="s">
        <v>4906</v>
      </c>
      <c r="R291" s="10">
        <f t="shared" si="12"/>
        <v>1</v>
      </c>
      <c r="S291" s="10">
        <f t="shared" si="13"/>
        <v>1</v>
      </c>
      <c r="T291" s="10">
        <f t="shared" si="14"/>
        <v>1</v>
      </c>
    </row>
    <row r="292" spans="1:20" ht="87.75" customHeight="1" x14ac:dyDescent="0.25">
      <c r="A292" s="25">
        <v>275945</v>
      </c>
      <c r="B292" s="26" t="s">
        <v>914</v>
      </c>
      <c r="C292" s="26" t="s">
        <v>915</v>
      </c>
      <c r="D292" s="26" t="s">
        <v>254</v>
      </c>
      <c r="E292" s="25">
        <v>3136702</v>
      </c>
      <c r="F292" s="26" t="s">
        <v>159</v>
      </c>
      <c r="G292" s="26" t="str">
        <f>VLOOKUP(E292,municípios!A:D,3,FALSE)</f>
        <v>Região Intermediária de Juíz de Fora</v>
      </c>
      <c r="H292" s="26">
        <f>VLOOKUP(E292,municípios!A:D,4,FALSE)</f>
        <v>0.77800000000000002</v>
      </c>
      <c r="I292" s="26" t="s">
        <v>4</v>
      </c>
      <c r="J292" s="26" t="s">
        <v>5</v>
      </c>
      <c r="K292" s="26" t="s">
        <v>5</v>
      </c>
      <c r="L292" s="26" t="s">
        <v>4</v>
      </c>
      <c r="M292" s="26" t="s">
        <v>4</v>
      </c>
      <c r="N292" s="26" t="s">
        <v>4</v>
      </c>
      <c r="O292" s="30" t="s">
        <v>916</v>
      </c>
      <c r="P292" s="26" t="s">
        <v>85</v>
      </c>
      <c r="Q292" s="30" t="s">
        <v>4907</v>
      </c>
      <c r="R292" s="10">
        <f t="shared" si="12"/>
        <v>1</v>
      </c>
      <c r="S292" s="10">
        <f t="shared" si="13"/>
        <v>1</v>
      </c>
      <c r="T292" s="10">
        <f t="shared" si="14"/>
        <v>1</v>
      </c>
    </row>
    <row r="293" spans="1:20" ht="87.75" customHeight="1" x14ac:dyDescent="0.25">
      <c r="A293" s="25">
        <v>276340</v>
      </c>
      <c r="B293" s="26" t="s">
        <v>1208</v>
      </c>
      <c r="C293" s="26" t="s">
        <v>1209</v>
      </c>
      <c r="D293" s="26" t="s">
        <v>254</v>
      </c>
      <c r="E293" s="25">
        <v>3131307</v>
      </c>
      <c r="F293" s="26" t="s">
        <v>388</v>
      </c>
      <c r="G293" s="26" t="str">
        <f>VLOOKUP(E293,municípios!A:D,3,FALSE)</f>
        <v>Região Intermediária de Ipatinga</v>
      </c>
      <c r="H293" s="26">
        <f>VLOOKUP(E293,municípios!A:D,4,FALSE)</f>
        <v>0.77100000000000002</v>
      </c>
      <c r="I293" s="26" t="s">
        <v>4</v>
      </c>
      <c r="J293" s="26" t="s">
        <v>4</v>
      </c>
      <c r="K293" s="26" t="s">
        <v>4</v>
      </c>
      <c r="L293" s="26" t="s">
        <v>4</v>
      </c>
      <c r="M293" s="26" t="s">
        <v>4</v>
      </c>
      <c r="N293" s="26" t="s">
        <v>5</v>
      </c>
      <c r="O293" s="30" t="s">
        <v>1210</v>
      </c>
      <c r="P293" s="26" t="s">
        <v>85</v>
      </c>
      <c r="Q293" s="30" t="s">
        <v>4906</v>
      </c>
      <c r="R293" s="10">
        <f t="shared" si="12"/>
        <v>1</v>
      </c>
      <c r="S293" s="10">
        <f t="shared" si="13"/>
        <v>1</v>
      </c>
      <c r="T293" s="10">
        <f t="shared" si="14"/>
        <v>1</v>
      </c>
    </row>
    <row r="294" spans="1:20" ht="87.75" customHeight="1" x14ac:dyDescent="0.25">
      <c r="A294" s="25">
        <v>251153</v>
      </c>
      <c r="B294" s="26" t="s">
        <v>1941</v>
      </c>
      <c r="C294" s="26" t="s">
        <v>1942</v>
      </c>
      <c r="D294" s="26" t="s">
        <v>254</v>
      </c>
      <c r="E294" s="25">
        <v>3105608</v>
      </c>
      <c r="F294" s="26" t="s">
        <v>718</v>
      </c>
      <c r="G294" s="26" t="str">
        <f>VLOOKUP(E294,municípios!A:D,3,FALSE)</f>
        <v>Região Intermediária de Barbacena</v>
      </c>
      <c r="H294" s="26">
        <f>VLOOKUP(E294,municípios!A:D,4,FALSE)</f>
        <v>0.76900000000000002</v>
      </c>
      <c r="I294" s="26" t="s">
        <v>4</v>
      </c>
      <c r="J294" s="26" t="s">
        <v>4</v>
      </c>
      <c r="K294" s="26" t="s">
        <v>5</v>
      </c>
      <c r="L294" s="26" t="s">
        <v>5</v>
      </c>
      <c r="M294" s="26" t="s">
        <v>4</v>
      </c>
      <c r="N294" s="26" t="s">
        <v>5</v>
      </c>
      <c r="O294" s="30" t="s">
        <v>51</v>
      </c>
      <c r="P294" s="26" t="s">
        <v>85</v>
      </c>
      <c r="Q294" s="30" t="s">
        <v>4907</v>
      </c>
      <c r="R294" s="10">
        <f t="shared" si="12"/>
        <v>1</v>
      </c>
      <c r="S294" s="10">
        <f t="shared" si="13"/>
        <v>1</v>
      </c>
      <c r="T294" s="10">
        <f t="shared" si="14"/>
        <v>1</v>
      </c>
    </row>
    <row r="295" spans="1:20" ht="87.75" customHeight="1" x14ac:dyDescent="0.25">
      <c r="A295" s="25">
        <v>245850</v>
      </c>
      <c r="B295" s="26" t="s">
        <v>1008</v>
      </c>
      <c r="C295" s="26" t="s">
        <v>1009</v>
      </c>
      <c r="D295" s="26" t="s">
        <v>254</v>
      </c>
      <c r="E295" s="25">
        <v>3159001</v>
      </c>
      <c r="F295" s="26" t="s">
        <v>1010</v>
      </c>
      <c r="G295" s="26" t="str">
        <f>VLOOKUP(E295,municípios!A:D,3,FALSE)</f>
        <v>Região Intermediária de Belo Horizonte</v>
      </c>
      <c r="H295" s="26">
        <f>VLOOKUP(E295,municípios!A:D,4,FALSE)</f>
        <v>0.66500000000000004</v>
      </c>
      <c r="I295" s="26" t="s">
        <v>4</v>
      </c>
      <c r="J295" s="26" t="s">
        <v>5</v>
      </c>
      <c r="K295" s="26" t="s">
        <v>4</v>
      </c>
      <c r="L295" s="26" t="s">
        <v>4</v>
      </c>
      <c r="M295" s="26" t="s">
        <v>4</v>
      </c>
      <c r="N295" s="26" t="s">
        <v>5</v>
      </c>
      <c r="O295" s="30" t="s">
        <v>1011</v>
      </c>
      <c r="P295" s="26" t="s">
        <v>85</v>
      </c>
      <c r="Q295" s="30" t="s">
        <v>251</v>
      </c>
      <c r="R295" s="10">
        <f t="shared" si="12"/>
        <v>1</v>
      </c>
      <c r="S295" s="10">
        <f t="shared" si="13"/>
        <v>1</v>
      </c>
      <c r="T295" s="10">
        <f t="shared" si="14"/>
        <v>1</v>
      </c>
    </row>
    <row r="296" spans="1:20" ht="87.75" customHeight="1" x14ac:dyDescent="0.25">
      <c r="A296" s="25">
        <v>276387</v>
      </c>
      <c r="B296" s="26" t="s">
        <v>291</v>
      </c>
      <c r="C296" s="26" t="s">
        <v>292</v>
      </c>
      <c r="D296" s="26" t="s">
        <v>254</v>
      </c>
      <c r="E296" s="25">
        <v>3148301</v>
      </c>
      <c r="F296" s="26" t="s">
        <v>293</v>
      </c>
      <c r="G296" s="26" t="str">
        <f>VLOOKUP(E296,municípios!A:D,3,FALSE)</f>
        <v>Região Intermediária de Juíz de Fora</v>
      </c>
      <c r="H296" s="26">
        <f>VLOOKUP(E296,municípios!A:D,4,FALSE)</f>
        <v>0.63700000000000001</v>
      </c>
      <c r="I296" s="26" t="s">
        <v>5</v>
      </c>
      <c r="J296" s="26" t="s">
        <v>4</v>
      </c>
      <c r="K296" s="26" t="s">
        <v>4</v>
      </c>
      <c r="L296" s="26" t="s">
        <v>4</v>
      </c>
      <c r="M296" s="26" t="s">
        <v>4</v>
      </c>
      <c r="N296" s="26" t="s">
        <v>4</v>
      </c>
      <c r="O296" s="30" t="s">
        <v>286</v>
      </c>
      <c r="P296" s="26" t="s">
        <v>85</v>
      </c>
      <c r="Q296" s="30" t="s">
        <v>4908</v>
      </c>
      <c r="R296" s="10">
        <f t="shared" si="12"/>
        <v>1</v>
      </c>
      <c r="S296" s="10">
        <f t="shared" si="13"/>
        <v>1</v>
      </c>
      <c r="T296" s="10">
        <f t="shared" si="14"/>
        <v>1</v>
      </c>
    </row>
    <row r="297" spans="1:20" ht="87.75" customHeight="1" x14ac:dyDescent="0.25">
      <c r="A297" s="37">
        <v>274279</v>
      </c>
      <c r="B297" s="36" t="s">
        <v>2320</v>
      </c>
      <c r="C297" s="36" t="s">
        <v>2321</v>
      </c>
      <c r="D297" s="36" t="s">
        <v>262</v>
      </c>
      <c r="E297" s="37">
        <v>3136306</v>
      </c>
      <c r="F297" s="36" t="s">
        <v>2322</v>
      </c>
      <c r="G297" s="26" t="str">
        <f>VLOOKUP(E297,municípios!A:D,3,FALSE)</f>
        <v>Região Intermediária de Patos de Minas</v>
      </c>
      <c r="H297" s="26">
        <f>VLOOKUP(E297,municípios!A:D,4,FALSE)</f>
        <v>0.69699999999999995</v>
      </c>
      <c r="I297" s="36" t="s">
        <v>4</v>
      </c>
      <c r="J297" s="36" t="s">
        <v>5</v>
      </c>
      <c r="K297" s="36" t="s">
        <v>4</v>
      </c>
      <c r="L297" s="36" t="s">
        <v>4</v>
      </c>
      <c r="M297" s="36" t="s">
        <v>4</v>
      </c>
      <c r="N297" s="36" t="s">
        <v>4</v>
      </c>
      <c r="O297" s="39" t="s">
        <v>351</v>
      </c>
      <c r="P297" s="26" t="s">
        <v>85</v>
      </c>
      <c r="Q297" s="39" t="s">
        <v>4906</v>
      </c>
      <c r="R297" s="10">
        <f t="shared" si="12"/>
        <v>1</v>
      </c>
      <c r="S297" s="10">
        <f t="shared" si="13"/>
        <v>2</v>
      </c>
      <c r="T297" s="10">
        <f t="shared" si="14"/>
        <v>2</v>
      </c>
    </row>
    <row r="298" spans="1:20" ht="87.75" customHeight="1" x14ac:dyDescent="0.25">
      <c r="A298" s="25">
        <v>274166</v>
      </c>
      <c r="B298" s="26" t="s">
        <v>561</v>
      </c>
      <c r="C298" s="26" t="s">
        <v>562</v>
      </c>
      <c r="D298" s="26" t="s">
        <v>254</v>
      </c>
      <c r="E298" s="25">
        <v>3154606</v>
      </c>
      <c r="F298" s="26" t="s">
        <v>563</v>
      </c>
      <c r="G298" s="26" t="str">
        <f>VLOOKUP(E298,municípios!A:D,3,FALSE)</f>
        <v>Região Intermediária de Belo Horizonte</v>
      </c>
      <c r="H298" s="26">
        <f>VLOOKUP(E298,municípios!A:D,4,FALSE)</f>
        <v>0.68400000000000005</v>
      </c>
      <c r="I298" s="26" t="s">
        <v>4</v>
      </c>
      <c r="J298" s="26" t="s">
        <v>5</v>
      </c>
      <c r="K298" s="26" t="s">
        <v>4</v>
      </c>
      <c r="L298" s="26" t="s">
        <v>4</v>
      </c>
      <c r="M298" s="26" t="s">
        <v>4</v>
      </c>
      <c r="N298" s="26" t="s">
        <v>5</v>
      </c>
      <c r="O298" s="30" t="s">
        <v>551</v>
      </c>
      <c r="P298" s="26" t="s">
        <v>85</v>
      </c>
      <c r="Q298" s="30" t="s">
        <v>5031</v>
      </c>
      <c r="R298" s="10">
        <f t="shared" si="12"/>
        <v>1</v>
      </c>
      <c r="S298" s="10">
        <f t="shared" si="13"/>
        <v>1</v>
      </c>
      <c r="T298" s="10">
        <f t="shared" si="14"/>
        <v>1</v>
      </c>
    </row>
    <row r="299" spans="1:20" ht="87.75" customHeight="1" x14ac:dyDescent="0.25">
      <c r="A299" s="25">
        <v>250842</v>
      </c>
      <c r="B299" s="26" t="s">
        <v>3880</v>
      </c>
      <c r="C299" s="26" t="s">
        <v>3881</v>
      </c>
      <c r="D299" s="26" t="s">
        <v>3864</v>
      </c>
      <c r="E299" s="25">
        <v>3106200</v>
      </c>
      <c r="F299" s="26" t="s">
        <v>3</v>
      </c>
      <c r="G299" s="26" t="str">
        <f>VLOOKUP(E299,municípios!A:D,3,FALSE)</f>
        <v>Região Intermediária de Belo Horizonte</v>
      </c>
      <c r="H299" s="26">
        <f>VLOOKUP(E299,municípios!A:D,4,FALSE)</f>
        <v>0.81</v>
      </c>
      <c r="I299" s="26" t="s">
        <v>4</v>
      </c>
      <c r="J299" s="26" t="s">
        <v>4</v>
      </c>
      <c r="K299" s="26" t="s">
        <v>4</v>
      </c>
      <c r="L299" s="26" t="s">
        <v>4</v>
      </c>
      <c r="M299" s="26" t="s">
        <v>4</v>
      </c>
      <c r="N299" s="26" t="s">
        <v>4</v>
      </c>
      <c r="O299" s="26">
        <v>92.5</v>
      </c>
      <c r="P299" s="26" t="s">
        <v>85</v>
      </c>
      <c r="Q299" s="26" t="s">
        <v>5003</v>
      </c>
      <c r="R299" s="10">
        <f t="shared" si="12"/>
        <v>1</v>
      </c>
      <c r="S299" s="10">
        <f t="shared" si="13"/>
        <v>1</v>
      </c>
      <c r="T299" s="10">
        <f t="shared" si="14"/>
        <v>1</v>
      </c>
    </row>
    <row r="300" spans="1:20" ht="87.75" customHeight="1" x14ac:dyDescent="0.25">
      <c r="A300" s="25">
        <v>249898</v>
      </c>
      <c r="B300" s="26" t="s">
        <v>514</v>
      </c>
      <c r="C300" s="26" t="s">
        <v>515</v>
      </c>
      <c r="D300" s="26" t="s">
        <v>275</v>
      </c>
      <c r="E300" s="25">
        <v>3140506</v>
      </c>
      <c r="F300" s="26" t="s">
        <v>516</v>
      </c>
      <c r="G300" s="26" t="str">
        <f>VLOOKUP(E300,municípios!A:D,3,FALSE)</f>
        <v>Região Intermediária de Divinópolis</v>
      </c>
      <c r="H300" s="26">
        <f>VLOOKUP(E300,municípios!A:D,4,FALSE)</f>
        <v>0.66900000000000004</v>
      </c>
      <c r="I300" s="26" t="s">
        <v>5</v>
      </c>
      <c r="J300" s="26" t="s">
        <v>4</v>
      </c>
      <c r="K300" s="26" t="s">
        <v>4</v>
      </c>
      <c r="L300" s="26" t="s">
        <v>4</v>
      </c>
      <c r="M300" s="26" t="s">
        <v>4</v>
      </c>
      <c r="N300" s="26" t="s">
        <v>4</v>
      </c>
      <c r="O300" s="30" t="s">
        <v>517</v>
      </c>
      <c r="P300" s="26" t="s">
        <v>85</v>
      </c>
      <c r="Q300" s="30" t="s">
        <v>4908</v>
      </c>
      <c r="R300" s="10">
        <f t="shared" si="12"/>
        <v>1</v>
      </c>
      <c r="S300" s="10">
        <f t="shared" si="13"/>
        <v>1</v>
      </c>
      <c r="T300" s="10">
        <f t="shared" si="14"/>
        <v>1</v>
      </c>
    </row>
    <row r="301" spans="1:20" ht="87.75" customHeight="1" x14ac:dyDescent="0.25">
      <c r="A301" s="25">
        <v>272002</v>
      </c>
      <c r="B301" s="26" t="s">
        <v>1416</v>
      </c>
      <c r="C301" s="26" t="s">
        <v>1417</v>
      </c>
      <c r="D301" s="26" t="s">
        <v>254</v>
      </c>
      <c r="E301" s="25">
        <v>3156700</v>
      </c>
      <c r="F301" s="26" t="s">
        <v>1217</v>
      </c>
      <c r="G301" s="26" t="str">
        <f>VLOOKUP(E301,municípios!A:D,3,FALSE)</f>
        <v>Região Intermediária de Belo Horizonte</v>
      </c>
      <c r="H301" s="26">
        <f>VLOOKUP(E301,municípios!A:D,4,FALSE)</f>
        <v>0.73099999999999998</v>
      </c>
      <c r="I301" s="26" t="s">
        <v>5</v>
      </c>
      <c r="J301" s="26" t="s">
        <v>4</v>
      </c>
      <c r="K301" s="26" t="s">
        <v>4</v>
      </c>
      <c r="L301" s="26" t="s">
        <v>4</v>
      </c>
      <c r="M301" s="26" t="s">
        <v>4</v>
      </c>
      <c r="N301" s="26" t="s">
        <v>4</v>
      </c>
      <c r="O301" s="30" t="s">
        <v>1418</v>
      </c>
      <c r="P301" s="26" t="s">
        <v>85</v>
      </c>
      <c r="Q301" s="30" t="s">
        <v>4908</v>
      </c>
      <c r="R301" s="10">
        <f t="shared" si="12"/>
        <v>1</v>
      </c>
      <c r="S301" s="10">
        <f t="shared" si="13"/>
        <v>1</v>
      </c>
      <c r="T301" s="10">
        <f t="shared" si="14"/>
        <v>1</v>
      </c>
    </row>
    <row r="302" spans="1:20" ht="87.75" customHeight="1" x14ac:dyDescent="0.25">
      <c r="A302" s="25">
        <v>276328</v>
      </c>
      <c r="B302" s="26" t="s">
        <v>999</v>
      </c>
      <c r="C302" s="26" t="s">
        <v>1000</v>
      </c>
      <c r="D302" s="26" t="s">
        <v>254</v>
      </c>
      <c r="E302" s="25">
        <v>3143302</v>
      </c>
      <c r="F302" s="26" t="s">
        <v>1001</v>
      </c>
      <c r="G302" s="26" t="str">
        <f>VLOOKUP(E302,municípios!A:D,3,FALSE)</f>
        <v>Região Intermediária de Montes Claros</v>
      </c>
      <c r="H302" s="26">
        <f>VLOOKUP(E302,municípios!A:D,4,FALSE)</f>
        <v>0.77</v>
      </c>
      <c r="I302" s="26" t="s">
        <v>4</v>
      </c>
      <c r="J302" s="26" t="s">
        <v>4</v>
      </c>
      <c r="K302" s="26" t="s">
        <v>4</v>
      </c>
      <c r="L302" s="26" t="s">
        <v>4</v>
      </c>
      <c r="M302" s="26" t="s">
        <v>4</v>
      </c>
      <c r="N302" s="26" t="s">
        <v>4</v>
      </c>
      <c r="O302" s="30" t="s">
        <v>1002</v>
      </c>
      <c r="P302" s="26" t="s">
        <v>85</v>
      </c>
      <c r="Q302" s="30" t="s">
        <v>4906</v>
      </c>
      <c r="R302" s="10">
        <f t="shared" si="12"/>
        <v>1</v>
      </c>
      <c r="S302" s="10">
        <f t="shared" si="13"/>
        <v>1</v>
      </c>
      <c r="T302" s="10">
        <f t="shared" si="14"/>
        <v>1</v>
      </c>
    </row>
    <row r="303" spans="1:20" ht="87.75" customHeight="1" x14ac:dyDescent="0.25">
      <c r="A303" s="25">
        <v>275887</v>
      </c>
      <c r="B303" s="26" t="s">
        <v>898</v>
      </c>
      <c r="C303" s="26" t="s">
        <v>899</v>
      </c>
      <c r="D303" s="26" t="s">
        <v>254</v>
      </c>
      <c r="E303" s="25">
        <v>3167202</v>
      </c>
      <c r="F303" s="26" t="s">
        <v>900</v>
      </c>
      <c r="G303" s="26" t="str">
        <f>VLOOKUP(E303,municípios!A:D,3,FALSE)</f>
        <v>Região Intermediária de Belo Horizonte</v>
      </c>
      <c r="H303" s="26">
        <f>VLOOKUP(E303,municípios!A:D,4,FALSE)</f>
        <v>0.76</v>
      </c>
      <c r="I303" s="26" t="s">
        <v>4</v>
      </c>
      <c r="J303" s="26" t="s">
        <v>4</v>
      </c>
      <c r="K303" s="26" t="s">
        <v>4</v>
      </c>
      <c r="L303" s="26" t="s">
        <v>4</v>
      </c>
      <c r="M303" s="26" t="s">
        <v>4</v>
      </c>
      <c r="N303" s="26" t="s">
        <v>4</v>
      </c>
      <c r="O303" s="30" t="s">
        <v>901</v>
      </c>
      <c r="P303" s="26" t="s">
        <v>85</v>
      </c>
      <c r="Q303" s="30" t="s">
        <v>5003</v>
      </c>
      <c r="R303" s="10">
        <f t="shared" si="12"/>
        <v>1</v>
      </c>
      <c r="S303" s="10">
        <f t="shared" si="13"/>
        <v>1</v>
      </c>
      <c r="T303" s="10">
        <f t="shared" si="14"/>
        <v>1</v>
      </c>
    </row>
    <row r="304" spans="1:20" ht="87.75" customHeight="1" x14ac:dyDescent="0.25">
      <c r="A304" s="25">
        <v>257510</v>
      </c>
      <c r="B304" s="26" t="s">
        <v>2188</v>
      </c>
      <c r="C304" s="26" t="s">
        <v>2189</v>
      </c>
      <c r="D304" s="26" t="s">
        <v>254</v>
      </c>
      <c r="E304" s="25">
        <v>3135100</v>
      </c>
      <c r="F304" s="26" t="s">
        <v>1622</v>
      </c>
      <c r="G304" s="26" t="str">
        <f>VLOOKUP(E304,municípios!A:D,3,FALSE)</f>
        <v>Região Intermediária de Montes Claros</v>
      </c>
      <c r="H304" s="26">
        <f>VLOOKUP(E304,municípios!A:D,4,FALSE)</f>
        <v>0.69599999999999995</v>
      </c>
      <c r="I304" s="26" t="s">
        <v>4</v>
      </c>
      <c r="J304" s="26" t="s">
        <v>4</v>
      </c>
      <c r="K304" s="26" t="s">
        <v>4</v>
      </c>
      <c r="L304" s="26" t="s">
        <v>5</v>
      </c>
      <c r="M304" s="26" t="s">
        <v>4</v>
      </c>
      <c r="N304" s="26" t="s">
        <v>4</v>
      </c>
      <c r="O304" s="30" t="s">
        <v>2190</v>
      </c>
      <c r="P304" s="26" t="s">
        <v>85</v>
      </c>
      <c r="Q304" s="30" t="s">
        <v>4906</v>
      </c>
      <c r="R304" s="10">
        <f t="shared" si="12"/>
        <v>1</v>
      </c>
      <c r="S304" s="10">
        <f t="shared" si="13"/>
        <v>1</v>
      </c>
      <c r="T304" s="10">
        <f t="shared" si="14"/>
        <v>1</v>
      </c>
    </row>
    <row r="305" spans="1:20" ht="87.75" customHeight="1" x14ac:dyDescent="0.25">
      <c r="A305" s="25">
        <v>274353</v>
      </c>
      <c r="B305" s="26" t="s">
        <v>2089</v>
      </c>
      <c r="C305" s="26" t="s">
        <v>2090</v>
      </c>
      <c r="D305" s="26" t="s">
        <v>254</v>
      </c>
      <c r="E305" s="25">
        <v>3104502</v>
      </c>
      <c r="F305" s="26" t="s">
        <v>2091</v>
      </c>
      <c r="G305" s="26" t="str">
        <f>VLOOKUP(E305,municípios!A:D,3,FALSE)</f>
        <v>Região Intermediária de Patos de Minas</v>
      </c>
      <c r="H305" s="26">
        <f>VLOOKUP(E305,municípios!A:D,4,FALSE)</f>
        <v>0.65600000000000003</v>
      </c>
      <c r="I305" s="26" t="s">
        <v>4</v>
      </c>
      <c r="J305" s="26" t="s">
        <v>5</v>
      </c>
      <c r="K305" s="26" t="s">
        <v>4</v>
      </c>
      <c r="L305" s="26" t="s">
        <v>4</v>
      </c>
      <c r="M305" s="26" t="s">
        <v>4</v>
      </c>
      <c r="N305" s="26" t="s">
        <v>4</v>
      </c>
      <c r="O305" s="30" t="s">
        <v>2092</v>
      </c>
      <c r="P305" s="26" t="s">
        <v>85</v>
      </c>
      <c r="Q305" s="30" t="s">
        <v>4906</v>
      </c>
      <c r="R305" s="10">
        <f t="shared" si="12"/>
        <v>1</v>
      </c>
      <c r="S305" s="10">
        <f t="shared" si="13"/>
        <v>1</v>
      </c>
      <c r="T305" s="10">
        <f t="shared" si="14"/>
        <v>1</v>
      </c>
    </row>
    <row r="306" spans="1:20" ht="87.75" customHeight="1" x14ac:dyDescent="0.25">
      <c r="A306" s="25">
        <v>271204</v>
      </c>
      <c r="B306" s="26" t="s">
        <v>1268</v>
      </c>
      <c r="C306" s="26" t="s">
        <v>1269</v>
      </c>
      <c r="D306" s="26" t="s">
        <v>254</v>
      </c>
      <c r="E306" s="25">
        <v>3128006</v>
      </c>
      <c r="F306" s="26" t="s">
        <v>344</v>
      </c>
      <c r="G306" s="26" t="str">
        <f>VLOOKUP(E306,municípios!A:D,3,FALSE)</f>
        <v>Região Intermediária de Governador Valadares</v>
      </c>
      <c r="H306" s="26">
        <f>VLOOKUP(E306,municípios!A:D,4,FALSE)</f>
        <v>0.68600000000000005</v>
      </c>
      <c r="I306" s="26" t="s">
        <v>5</v>
      </c>
      <c r="J306" s="26" t="s">
        <v>4</v>
      </c>
      <c r="K306" s="26" t="s">
        <v>4</v>
      </c>
      <c r="L306" s="26" t="s">
        <v>4</v>
      </c>
      <c r="M306" s="26" t="s">
        <v>4</v>
      </c>
      <c r="N306" s="26" t="s">
        <v>4</v>
      </c>
      <c r="O306" s="30" t="s">
        <v>1270</v>
      </c>
      <c r="P306" s="26" t="s">
        <v>85</v>
      </c>
      <c r="Q306" s="30" t="s">
        <v>4908</v>
      </c>
      <c r="R306" s="10">
        <f t="shared" si="12"/>
        <v>1</v>
      </c>
      <c r="S306" s="10">
        <f t="shared" si="13"/>
        <v>1</v>
      </c>
      <c r="T306" s="10">
        <f t="shared" si="14"/>
        <v>1</v>
      </c>
    </row>
    <row r="307" spans="1:20" ht="87.75" customHeight="1" x14ac:dyDescent="0.25">
      <c r="A307" s="25">
        <v>276183</v>
      </c>
      <c r="B307" s="26" t="s">
        <v>1555</v>
      </c>
      <c r="C307" s="26" t="s">
        <v>1556</v>
      </c>
      <c r="D307" s="26" t="s">
        <v>254</v>
      </c>
      <c r="E307" s="25">
        <v>3170206</v>
      </c>
      <c r="F307" s="26" t="s">
        <v>163</v>
      </c>
      <c r="G307" s="26" t="str">
        <f>VLOOKUP(E307,municípios!A:D,3,FALSE)</f>
        <v>Região Intermediária de Uberlândia</v>
      </c>
      <c r="H307" s="26">
        <f>VLOOKUP(E307,municípios!A:D,4,FALSE)</f>
        <v>0.78900000000000003</v>
      </c>
      <c r="I307" s="26" t="s">
        <v>5</v>
      </c>
      <c r="J307" s="26" t="s">
        <v>5</v>
      </c>
      <c r="K307" s="26" t="s">
        <v>4</v>
      </c>
      <c r="L307" s="26" t="s">
        <v>4</v>
      </c>
      <c r="M307" s="26" t="s">
        <v>4</v>
      </c>
      <c r="N307" s="26" t="s">
        <v>4</v>
      </c>
      <c r="O307" s="30" t="s">
        <v>1554</v>
      </c>
      <c r="P307" s="26" t="s">
        <v>85</v>
      </c>
      <c r="Q307" s="30" t="s">
        <v>4906</v>
      </c>
      <c r="R307" s="10">
        <f t="shared" si="12"/>
        <v>1</v>
      </c>
      <c r="S307" s="10">
        <f t="shared" si="13"/>
        <v>1</v>
      </c>
      <c r="T307" s="10">
        <f t="shared" si="14"/>
        <v>1</v>
      </c>
    </row>
    <row r="308" spans="1:20" ht="87.75" customHeight="1" x14ac:dyDescent="0.25">
      <c r="A308" s="25">
        <v>252117</v>
      </c>
      <c r="B308" s="26" t="s">
        <v>478</v>
      </c>
      <c r="C308" s="26" t="s">
        <v>479</v>
      </c>
      <c r="D308" s="26" t="s">
        <v>254</v>
      </c>
      <c r="E308" s="25">
        <v>3109006</v>
      </c>
      <c r="F308" s="26" t="s">
        <v>480</v>
      </c>
      <c r="G308" s="26" t="str">
        <f>VLOOKUP(E308,municípios!A:D,3,FALSE)</f>
        <v>Região Intermediária de Belo Horizonte</v>
      </c>
      <c r="H308" s="26">
        <f>VLOOKUP(E308,municípios!A:D,4,FALSE)</f>
        <v>0.747</v>
      </c>
      <c r="I308" s="26" t="s">
        <v>4</v>
      </c>
      <c r="J308" s="26" t="s">
        <v>5</v>
      </c>
      <c r="K308" s="26" t="s">
        <v>4</v>
      </c>
      <c r="L308" s="26" t="s">
        <v>4</v>
      </c>
      <c r="M308" s="26" t="s">
        <v>4</v>
      </c>
      <c r="N308" s="26" t="s">
        <v>5</v>
      </c>
      <c r="O308" s="30" t="s">
        <v>481</v>
      </c>
      <c r="P308" s="26" t="s">
        <v>85</v>
      </c>
      <c r="Q308" s="30" t="s">
        <v>5029</v>
      </c>
      <c r="R308" s="10">
        <f t="shared" si="12"/>
        <v>1</v>
      </c>
      <c r="S308" s="10">
        <f t="shared" si="13"/>
        <v>1</v>
      </c>
      <c r="T308" s="10">
        <f t="shared" si="14"/>
        <v>1</v>
      </c>
    </row>
    <row r="309" spans="1:20" ht="87.75" customHeight="1" x14ac:dyDescent="0.25">
      <c r="A309" s="25">
        <v>271556</v>
      </c>
      <c r="B309" s="26" t="s">
        <v>341</v>
      </c>
      <c r="C309" s="26" t="s">
        <v>342</v>
      </c>
      <c r="D309" s="26" t="s">
        <v>254</v>
      </c>
      <c r="E309" s="25">
        <v>3167202</v>
      </c>
      <c r="F309" s="26" t="s">
        <v>343</v>
      </c>
      <c r="G309" s="26" t="str">
        <f>VLOOKUP(E309,municípios!A:D,3,FALSE)</f>
        <v>Região Intermediária de Belo Horizonte</v>
      </c>
      <c r="H309" s="26">
        <f>VLOOKUP(E309,municípios!A:D,4,FALSE)</f>
        <v>0.76</v>
      </c>
      <c r="I309" s="26" t="s">
        <v>4</v>
      </c>
      <c r="J309" s="26" t="s">
        <v>4</v>
      </c>
      <c r="K309" s="26" t="s">
        <v>4</v>
      </c>
      <c r="L309" s="26" t="s">
        <v>4</v>
      </c>
      <c r="M309" s="26" t="s">
        <v>4</v>
      </c>
      <c r="N309" s="26" t="s">
        <v>5</v>
      </c>
      <c r="O309" s="30" t="s">
        <v>320</v>
      </c>
      <c r="P309" s="26" t="s">
        <v>85</v>
      </c>
      <c r="Q309" s="30" t="s">
        <v>5029</v>
      </c>
      <c r="R309" s="10">
        <f t="shared" si="12"/>
        <v>1</v>
      </c>
      <c r="S309" s="10">
        <f t="shared" si="13"/>
        <v>1</v>
      </c>
      <c r="T309" s="10">
        <f t="shared" si="14"/>
        <v>1</v>
      </c>
    </row>
    <row r="310" spans="1:20" ht="87.75" customHeight="1" x14ac:dyDescent="0.25">
      <c r="A310" s="25">
        <v>270492</v>
      </c>
      <c r="B310" s="27" t="s">
        <v>3854</v>
      </c>
      <c r="C310" s="27" t="s">
        <v>3855</v>
      </c>
      <c r="D310" s="27" t="s">
        <v>3844</v>
      </c>
      <c r="E310" s="25">
        <v>3106200</v>
      </c>
      <c r="F310" s="27" t="s">
        <v>3</v>
      </c>
      <c r="G310" s="26" t="str">
        <f>VLOOKUP(E310,municípios!A:D,3,FALSE)</f>
        <v>Região Intermediária de Belo Horizonte</v>
      </c>
      <c r="H310" s="26">
        <f>VLOOKUP(E310,municípios!A:D,4,FALSE)</f>
        <v>0.81</v>
      </c>
      <c r="I310" s="27" t="s">
        <v>4</v>
      </c>
      <c r="J310" s="27" t="s">
        <v>4</v>
      </c>
      <c r="K310" s="27" t="s">
        <v>4</v>
      </c>
      <c r="L310" s="27" t="s">
        <v>4</v>
      </c>
      <c r="M310" s="27" t="s">
        <v>4</v>
      </c>
      <c r="N310" s="27" t="s">
        <v>4</v>
      </c>
      <c r="O310" s="26">
        <v>92.1875</v>
      </c>
      <c r="P310" s="26" t="s">
        <v>85</v>
      </c>
      <c r="Q310" s="26" t="s">
        <v>5003</v>
      </c>
      <c r="R310" s="10">
        <f t="shared" si="12"/>
        <v>1</v>
      </c>
      <c r="S310" s="10">
        <f t="shared" si="13"/>
        <v>1</v>
      </c>
      <c r="T310" s="10">
        <f t="shared" si="14"/>
        <v>1</v>
      </c>
    </row>
    <row r="311" spans="1:20" ht="87.75" customHeight="1" x14ac:dyDescent="0.25">
      <c r="A311" s="25">
        <v>259570</v>
      </c>
      <c r="B311" s="26" t="s">
        <v>911</v>
      </c>
      <c r="C311" s="26" t="s">
        <v>912</v>
      </c>
      <c r="D311" s="26" t="s">
        <v>254</v>
      </c>
      <c r="E311" s="25">
        <v>3159605</v>
      </c>
      <c r="F311" s="26" t="s">
        <v>431</v>
      </c>
      <c r="G311" s="26" t="str">
        <f>VLOOKUP(E311,municípios!A:D,3,FALSE)</f>
        <v>Região Intermediária de Pouso Alegre</v>
      </c>
      <c r="H311" s="26">
        <f>VLOOKUP(E311,municípios!A:D,4,FALSE)</f>
        <v>0.72099999999999997</v>
      </c>
      <c r="I311" s="26" t="s">
        <v>4</v>
      </c>
      <c r="J311" s="26" t="s">
        <v>4</v>
      </c>
      <c r="K311" s="26" t="s">
        <v>4</v>
      </c>
      <c r="L311" s="26" t="s">
        <v>4</v>
      </c>
      <c r="M311" s="26" t="s">
        <v>4</v>
      </c>
      <c r="N311" s="26" t="s">
        <v>4</v>
      </c>
      <c r="O311" s="32">
        <v>88.96</v>
      </c>
      <c r="P311" s="26" t="s">
        <v>85</v>
      </c>
      <c r="Q311" s="30" t="s">
        <v>4906</v>
      </c>
      <c r="R311" s="10">
        <f t="shared" si="12"/>
        <v>1</v>
      </c>
      <c r="S311" s="10">
        <f t="shared" si="13"/>
        <v>1</v>
      </c>
      <c r="T311" s="10">
        <f t="shared" si="14"/>
        <v>1</v>
      </c>
    </row>
    <row r="312" spans="1:20" ht="87.75" customHeight="1" x14ac:dyDescent="0.25">
      <c r="A312" s="25">
        <v>238916</v>
      </c>
      <c r="B312" s="26" t="s">
        <v>367</v>
      </c>
      <c r="C312" s="26" t="s">
        <v>368</v>
      </c>
      <c r="D312" s="26" t="s">
        <v>254</v>
      </c>
      <c r="E312" s="25">
        <v>3106200</v>
      </c>
      <c r="F312" s="26" t="s">
        <v>3</v>
      </c>
      <c r="G312" s="26" t="str">
        <f>VLOOKUP(E312,municípios!A:D,3,FALSE)</f>
        <v>Região Intermediária de Belo Horizonte</v>
      </c>
      <c r="H312" s="26">
        <f>VLOOKUP(E312,municípios!A:D,4,FALSE)</f>
        <v>0.81</v>
      </c>
      <c r="I312" s="26" t="s">
        <v>4</v>
      </c>
      <c r="J312" s="26" t="s">
        <v>5</v>
      </c>
      <c r="K312" s="26" t="s">
        <v>4</v>
      </c>
      <c r="L312" s="26" t="s">
        <v>4</v>
      </c>
      <c r="M312" s="26" t="s">
        <v>4</v>
      </c>
      <c r="N312" s="26" t="s">
        <v>5</v>
      </c>
      <c r="O312" s="30" t="s">
        <v>369</v>
      </c>
      <c r="P312" s="26" t="s">
        <v>85</v>
      </c>
      <c r="Q312" s="30" t="s">
        <v>5029</v>
      </c>
      <c r="R312" s="10">
        <f t="shared" si="12"/>
        <v>1</v>
      </c>
      <c r="S312" s="10">
        <f t="shared" si="13"/>
        <v>1</v>
      </c>
      <c r="T312" s="10">
        <f t="shared" si="14"/>
        <v>1</v>
      </c>
    </row>
    <row r="313" spans="1:20" ht="87.75" customHeight="1" x14ac:dyDescent="0.25">
      <c r="A313" s="25">
        <v>260515</v>
      </c>
      <c r="B313" s="27" t="s">
        <v>3982</v>
      </c>
      <c r="C313" s="27" t="s">
        <v>3983</v>
      </c>
      <c r="D313" s="27" t="s">
        <v>3960</v>
      </c>
      <c r="E313" s="25">
        <v>3106200</v>
      </c>
      <c r="F313" s="27" t="s">
        <v>3</v>
      </c>
      <c r="G313" s="26" t="str">
        <f>VLOOKUP(E313,municípios!A:D,3,FALSE)</f>
        <v>Região Intermediária de Belo Horizonte</v>
      </c>
      <c r="H313" s="26">
        <f>VLOOKUP(E313,municípios!A:D,4,FALSE)</f>
        <v>0.81</v>
      </c>
      <c r="I313" s="27" t="s">
        <v>4</v>
      </c>
      <c r="J313" s="27" t="s">
        <v>4</v>
      </c>
      <c r="K313" s="27" t="s">
        <v>4</v>
      </c>
      <c r="L313" s="27" t="s">
        <v>4</v>
      </c>
      <c r="M313" s="27" t="s">
        <v>4</v>
      </c>
      <c r="N313" s="27" t="s">
        <v>5</v>
      </c>
      <c r="O313" s="26">
        <v>95.075000000000003</v>
      </c>
      <c r="P313" s="26" t="s">
        <v>85</v>
      </c>
      <c r="Q313" s="26" t="s">
        <v>5003</v>
      </c>
      <c r="R313" s="10">
        <f t="shared" si="12"/>
        <v>1</v>
      </c>
      <c r="S313" s="10">
        <f t="shared" si="13"/>
        <v>1</v>
      </c>
      <c r="T313" s="10">
        <f t="shared" si="14"/>
        <v>1</v>
      </c>
    </row>
    <row r="314" spans="1:20" ht="87.75" customHeight="1" x14ac:dyDescent="0.25">
      <c r="A314" s="25">
        <v>237772</v>
      </c>
      <c r="B314" s="26" t="s">
        <v>425</v>
      </c>
      <c r="C314" s="26" t="s">
        <v>426</v>
      </c>
      <c r="D314" s="26" t="s">
        <v>254</v>
      </c>
      <c r="E314" s="25">
        <v>3168804</v>
      </c>
      <c r="F314" s="26" t="s">
        <v>427</v>
      </c>
      <c r="G314" s="26" t="str">
        <f>VLOOKUP(E314,municípios!A:D,3,FALSE)</f>
        <v>Região Intermediária de Barbacena</v>
      </c>
      <c r="H314" s="26">
        <f>VLOOKUP(E314,municípios!A:D,4,FALSE)</f>
        <v>0.74</v>
      </c>
      <c r="I314" s="26" t="s">
        <v>4</v>
      </c>
      <c r="J314" s="26" t="s">
        <v>4</v>
      </c>
      <c r="K314" s="26" t="s">
        <v>4</v>
      </c>
      <c r="L314" s="26" t="s">
        <v>4</v>
      </c>
      <c r="M314" s="26" t="s">
        <v>4</v>
      </c>
      <c r="N314" s="26" t="s">
        <v>4</v>
      </c>
      <c r="O314" s="30" t="s">
        <v>419</v>
      </c>
      <c r="P314" s="26" t="s">
        <v>85</v>
      </c>
      <c r="Q314" s="30" t="s">
        <v>4906</v>
      </c>
      <c r="R314" s="10">
        <f t="shared" si="12"/>
        <v>1</v>
      </c>
      <c r="S314" s="10">
        <f t="shared" si="13"/>
        <v>1</v>
      </c>
      <c r="T314" s="10">
        <f t="shared" si="14"/>
        <v>1</v>
      </c>
    </row>
    <row r="315" spans="1:20" ht="87.75" customHeight="1" x14ac:dyDescent="0.25">
      <c r="A315" s="25">
        <v>260589</v>
      </c>
      <c r="B315" s="26" t="s">
        <v>3879</v>
      </c>
      <c r="C315" s="26" t="s">
        <v>295</v>
      </c>
      <c r="D315" s="26" t="s">
        <v>3864</v>
      </c>
      <c r="E315" s="25">
        <v>3106200</v>
      </c>
      <c r="F315" s="26" t="s">
        <v>3</v>
      </c>
      <c r="G315" s="26" t="str">
        <f>VLOOKUP(E315,municípios!A:D,3,FALSE)</f>
        <v>Região Intermediária de Belo Horizonte</v>
      </c>
      <c r="H315" s="26">
        <f>VLOOKUP(E315,municípios!A:D,4,FALSE)</f>
        <v>0.81</v>
      </c>
      <c r="I315" s="26" t="s">
        <v>4</v>
      </c>
      <c r="J315" s="26" t="s">
        <v>4</v>
      </c>
      <c r="K315" s="26" t="s">
        <v>4</v>
      </c>
      <c r="L315" s="26" t="s">
        <v>4</v>
      </c>
      <c r="M315" s="26" t="s">
        <v>4</v>
      </c>
      <c r="N315" s="26" t="s">
        <v>5</v>
      </c>
      <c r="O315" s="31">
        <v>92.5</v>
      </c>
      <c r="P315" s="26" t="s">
        <v>85</v>
      </c>
      <c r="Q315" s="26" t="s">
        <v>5003</v>
      </c>
      <c r="R315" s="10">
        <f t="shared" si="12"/>
        <v>1</v>
      </c>
      <c r="S315" s="10">
        <f t="shared" si="13"/>
        <v>1</v>
      </c>
      <c r="T315" s="10">
        <f t="shared" si="14"/>
        <v>1</v>
      </c>
    </row>
    <row r="316" spans="1:20" ht="87.75" customHeight="1" x14ac:dyDescent="0.25">
      <c r="A316" s="25">
        <v>271365</v>
      </c>
      <c r="B316" s="26" t="s">
        <v>945</v>
      </c>
      <c r="C316" s="26" t="s">
        <v>946</v>
      </c>
      <c r="D316" s="26" t="s">
        <v>254</v>
      </c>
      <c r="E316" s="25">
        <v>3137205</v>
      </c>
      <c r="F316" s="26" t="s">
        <v>773</v>
      </c>
      <c r="G316" s="26" t="str">
        <f>VLOOKUP(E316,municípios!A:D,3,FALSE)</f>
        <v>Região Intermediária de Divinópolis</v>
      </c>
      <c r="H316" s="26">
        <f>VLOOKUP(E316,municípios!A:D,4,FALSE)</f>
        <v>0.73199999999999998</v>
      </c>
      <c r="I316" s="26" t="s">
        <v>4</v>
      </c>
      <c r="J316" s="26" t="s">
        <v>4</v>
      </c>
      <c r="K316" s="26" t="s">
        <v>4</v>
      </c>
      <c r="L316" s="26" t="s">
        <v>4</v>
      </c>
      <c r="M316" s="26" t="s">
        <v>4</v>
      </c>
      <c r="N316" s="26" t="s">
        <v>4</v>
      </c>
      <c r="O316" s="30" t="s">
        <v>947</v>
      </c>
      <c r="P316" s="26" t="s">
        <v>85</v>
      </c>
      <c r="Q316" s="30" t="s">
        <v>4906</v>
      </c>
      <c r="R316" s="10">
        <f t="shared" si="12"/>
        <v>1</v>
      </c>
      <c r="S316" s="10">
        <f t="shared" si="13"/>
        <v>1</v>
      </c>
      <c r="T316" s="10">
        <f t="shared" si="14"/>
        <v>1</v>
      </c>
    </row>
    <row r="317" spans="1:20" ht="87.75" customHeight="1" x14ac:dyDescent="0.25">
      <c r="A317" s="37">
        <v>276010</v>
      </c>
      <c r="B317" s="38" t="s">
        <v>4152</v>
      </c>
      <c r="C317" s="38" t="s">
        <v>4155</v>
      </c>
      <c r="D317" s="38" t="s">
        <v>4151</v>
      </c>
      <c r="E317" s="37">
        <v>3106200</v>
      </c>
      <c r="F317" s="38" t="s">
        <v>3</v>
      </c>
      <c r="G317" s="26" t="str">
        <f>VLOOKUP(E317,municípios!A:D,3,FALSE)</f>
        <v>Região Intermediária de Belo Horizonte</v>
      </c>
      <c r="H317" s="26">
        <f>VLOOKUP(E317,municípios!A:D,4,FALSE)</f>
        <v>0.81</v>
      </c>
      <c r="I317" s="38" t="s">
        <v>4</v>
      </c>
      <c r="J317" s="38" t="s">
        <v>4</v>
      </c>
      <c r="K317" s="38" t="s">
        <v>4</v>
      </c>
      <c r="L317" s="38" t="s">
        <v>5</v>
      </c>
      <c r="M317" s="38" t="s">
        <v>4</v>
      </c>
      <c r="N317" s="38" t="s">
        <v>4</v>
      </c>
      <c r="O317" s="36">
        <v>90.573000000000008</v>
      </c>
      <c r="P317" s="26" t="s">
        <v>85</v>
      </c>
      <c r="Q317" s="26" t="s">
        <v>5003</v>
      </c>
      <c r="R317" s="10">
        <f t="shared" si="12"/>
        <v>1</v>
      </c>
      <c r="S317" s="10">
        <f t="shared" si="13"/>
        <v>2</v>
      </c>
      <c r="T317" s="10">
        <f t="shared" si="14"/>
        <v>1</v>
      </c>
    </row>
    <row r="318" spans="1:20" ht="87.75" customHeight="1" x14ac:dyDescent="0.25">
      <c r="A318" s="25">
        <v>247764</v>
      </c>
      <c r="B318" s="26" t="s">
        <v>1855</v>
      </c>
      <c r="C318" s="26" t="s">
        <v>1856</v>
      </c>
      <c r="D318" s="26" t="s">
        <v>254</v>
      </c>
      <c r="E318" s="25">
        <v>3143104</v>
      </c>
      <c r="F318" s="26" t="s">
        <v>1857</v>
      </c>
      <c r="G318" s="26" t="str">
        <f>VLOOKUP(E318,municípios!A:D,3,FALSE)</f>
        <v>Região Intermediária de Uberlândia</v>
      </c>
      <c r="H318" s="26">
        <f>VLOOKUP(E318,municípios!A:D,4,FALSE)</f>
        <v>0.72799999999999998</v>
      </c>
      <c r="I318" s="26" t="s">
        <v>4</v>
      </c>
      <c r="J318" s="26" t="s">
        <v>4</v>
      </c>
      <c r="K318" s="26" t="s">
        <v>4</v>
      </c>
      <c r="L318" s="26" t="s">
        <v>4</v>
      </c>
      <c r="M318" s="26" t="s">
        <v>4</v>
      </c>
      <c r="N318" s="26" t="s">
        <v>5</v>
      </c>
      <c r="O318" s="32">
        <v>80.042000000000002</v>
      </c>
      <c r="P318" s="26" t="s">
        <v>85</v>
      </c>
      <c r="Q318" s="30" t="s">
        <v>4906</v>
      </c>
      <c r="R318" s="10">
        <f t="shared" si="12"/>
        <v>1</v>
      </c>
      <c r="S318" s="10">
        <f t="shared" si="13"/>
        <v>1</v>
      </c>
      <c r="T318" s="10">
        <f t="shared" si="14"/>
        <v>1</v>
      </c>
    </row>
    <row r="319" spans="1:20" ht="87.75" customHeight="1" x14ac:dyDescent="0.25">
      <c r="A319" s="25">
        <v>238216</v>
      </c>
      <c r="B319" s="26" t="s">
        <v>819</v>
      </c>
      <c r="C319" s="26" t="s">
        <v>820</v>
      </c>
      <c r="D319" s="26" t="s">
        <v>275</v>
      </c>
      <c r="E319" s="25">
        <v>3118304</v>
      </c>
      <c r="F319" s="26" t="s">
        <v>328</v>
      </c>
      <c r="G319" s="26" t="str">
        <f>VLOOKUP(E319,municípios!A:D,3,FALSE)</f>
        <v>Região Intermediária de Barbacena</v>
      </c>
      <c r="H319" s="26">
        <f>VLOOKUP(E319,municípios!A:D,4,FALSE)</f>
        <v>0.76100000000000001</v>
      </c>
      <c r="I319" s="26" t="s">
        <v>4</v>
      </c>
      <c r="J319" s="26" t="s">
        <v>4</v>
      </c>
      <c r="K319" s="26" t="s">
        <v>4</v>
      </c>
      <c r="L319" s="26" t="s">
        <v>4</v>
      </c>
      <c r="M319" s="26" t="s">
        <v>4</v>
      </c>
      <c r="N319" s="26" t="s">
        <v>4</v>
      </c>
      <c r="O319" s="30" t="s">
        <v>812</v>
      </c>
      <c r="P319" s="26" t="s">
        <v>85</v>
      </c>
      <c r="Q319" s="30" t="s">
        <v>4906</v>
      </c>
      <c r="R319" s="10">
        <f t="shared" si="12"/>
        <v>1</v>
      </c>
      <c r="S319" s="10">
        <f t="shared" si="13"/>
        <v>1</v>
      </c>
      <c r="T319" s="10">
        <f t="shared" si="14"/>
        <v>1</v>
      </c>
    </row>
    <row r="320" spans="1:20" ht="87.75" customHeight="1" x14ac:dyDescent="0.25">
      <c r="A320" s="25">
        <v>271598</v>
      </c>
      <c r="B320" s="26" t="s">
        <v>845</v>
      </c>
      <c r="C320" s="26" t="s">
        <v>846</v>
      </c>
      <c r="D320" s="26" t="s">
        <v>254</v>
      </c>
      <c r="E320" s="25">
        <v>3105608</v>
      </c>
      <c r="F320" s="26" t="s">
        <v>847</v>
      </c>
      <c r="G320" s="26" t="str">
        <f>VLOOKUP(E320,municípios!A:D,3,FALSE)</f>
        <v>Região Intermediária de Barbacena</v>
      </c>
      <c r="H320" s="26">
        <f>VLOOKUP(E320,municípios!A:D,4,FALSE)</f>
        <v>0.76900000000000002</v>
      </c>
      <c r="I320" s="26" t="s">
        <v>4</v>
      </c>
      <c r="J320" s="26" t="s">
        <v>5</v>
      </c>
      <c r="K320" s="26" t="s">
        <v>4</v>
      </c>
      <c r="L320" s="26" t="s">
        <v>4</v>
      </c>
      <c r="M320" s="26" t="s">
        <v>4</v>
      </c>
      <c r="N320" s="26" t="s">
        <v>4</v>
      </c>
      <c r="O320" s="30" t="s">
        <v>55</v>
      </c>
      <c r="P320" s="26" t="s">
        <v>85</v>
      </c>
      <c r="Q320" s="30" t="s">
        <v>4906</v>
      </c>
      <c r="R320" s="10">
        <f t="shared" si="12"/>
        <v>1</v>
      </c>
      <c r="S320" s="10">
        <f t="shared" si="13"/>
        <v>1</v>
      </c>
      <c r="T320" s="10">
        <f t="shared" si="14"/>
        <v>1</v>
      </c>
    </row>
    <row r="321" spans="1:20" ht="87.75" customHeight="1" x14ac:dyDescent="0.25">
      <c r="A321" s="25">
        <v>254850</v>
      </c>
      <c r="B321" s="26" t="s">
        <v>567</v>
      </c>
      <c r="C321" s="26" t="s">
        <v>568</v>
      </c>
      <c r="D321" s="26" t="s">
        <v>254</v>
      </c>
      <c r="E321" s="25">
        <v>3162500</v>
      </c>
      <c r="F321" s="26" t="s">
        <v>569</v>
      </c>
      <c r="G321" s="26" t="str">
        <f>VLOOKUP(E321,municípios!A:D,3,FALSE)</f>
        <v>Região Intermediária de Barbacena</v>
      </c>
      <c r="H321" s="26">
        <f>VLOOKUP(E321,municípios!A:D,4,FALSE)</f>
        <v>0.75800000000000001</v>
      </c>
      <c r="I321" s="26" t="s">
        <v>4</v>
      </c>
      <c r="J321" s="26" t="s">
        <v>4</v>
      </c>
      <c r="K321" s="26" t="s">
        <v>4</v>
      </c>
      <c r="L321" s="26" t="s">
        <v>4</v>
      </c>
      <c r="M321" s="26" t="s">
        <v>4</v>
      </c>
      <c r="N321" s="26" t="s">
        <v>4</v>
      </c>
      <c r="O321" s="30" t="s">
        <v>570</v>
      </c>
      <c r="P321" s="26" t="s">
        <v>85</v>
      </c>
      <c r="Q321" s="30" t="s">
        <v>4906</v>
      </c>
      <c r="R321" s="10">
        <f t="shared" si="12"/>
        <v>1</v>
      </c>
      <c r="S321" s="10">
        <f t="shared" si="13"/>
        <v>1</v>
      </c>
      <c r="T321" s="10">
        <f t="shared" si="14"/>
        <v>1</v>
      </c>
    </row>
    <row r="322" spans="1:20" ht="87.75" customHeight="1" x14ac:dyDescent="0.25">
      <c r="A322" s="25">
        <v>256325</v>
      </c>
      <c r="B322" s="26" t="s">
        <v>2053</v>
      </c>
      <c r="C322" s="26" t="s">
        <v>2054</v>
      </c>
      <c r="D322" s="26" t="s">
        <v>254</v>
      </c>
      <c r="E322" s="25">
        <v>3143302</v>
      </c>
      <c r="F322" s="26" t="s">
        <v>2055</v>
      </c>
      <c r="G322" s="26" t="str">
        <f>VLOOKUP(E322,municípios!A:D,3,FALSE)</f>
        <v>Região Intermediária de Montes Claros</v>
      </c>
      <c r="H322" s="26">
        <f>VLOOKUP(E322,municípios!A:D,4,FALSE)</f>
        <v>0.77</v>
      </c>
      <c r="I322" s="26" t="s">
        <v>4</v>
      </c>
      <c r="J322" s="26" t="s">
        <v>4</v>
      </c>
      <c r="K322" s="26" t="s">
        <v>4</v>
      </c>
      <c r="L322" s="26" t="s">
        <v>5</v>
      </c>
      <c r="M322" s="26" t="s">
        <v>4</v>
      </c>
      <c r="N322" s="26" t="s">
        <v>4</v>
      </c>
      <c r="O322" s="30" t="s">
        <v>1712</v>
      </c>
      <c r="P322" s="26" t="s">
        <v>85</v>
      </c>
      <c r="Q322" s="30" t="s">
        <v>4906</v>
      </c>
      <c r="R322" s="10">
        <f t="shared" si="12"/>
        <v>1</v>
      </c>
      <c r="S322" s="10">
        <f t="shared" si="13"/>
        <v>1</v>
      </c>
      <c r="T322" s="10">
        <f t="shared" si="14"/>
        <v>1</v>
      </c>
    </row>
    <row r="323" spans="1:20" ht="87.75" customHeight="1" x14ac:dyDescent="0.25">
      <c r="A323" s="27">
        <v>274067</v>
      </c>
      <c r="B323" s="27" t="s">
        <v>4117</v>
      </c>
      <c r="C323" s="27" t="s">
        <v>4118</v>
      </c>
      <c r="D323" s="27" t="s">
        <v>4111</v>
      </c>
      <c r="E323" s="25">
        <v>3106200</v>
      </c>
      <c r="F323" s="27" t="s">
        <v>3</v>
      </c>
      <c r="G323" s="26" t="str">
        <f>VLOOKUP(E323,municípios!A:D,3,FALSE)</f>
        <v>Região Intermediária de Belo Horizonte</v>
      </c>
      <c r="H323" s="26">
        <f>VLOOKUP(E323,municípios!A:D,4,FALSE)</f>
        <v>0.81</v>
      </c>
      <c r="I323" s="27" t="s">
        <v>4</v>
      </c>
      <c r="J323" s="27" t="s">
        <v>4</v>
      </c>
      <c r="K323" s="27" t="s">
        <v>4</v>
      </c>
      <c r="L323" s="27" t="s">
        <v>4</v>
      </c>
      <c r="M323" s="27" t="s">
        <v>4</v>
      </c>
      <c r="N323" s="27" t="s">
        <v>4</v>
      </c>
      <c r="O323" s="26">
        <v>98</v>
      </c>
      <c r="P323" s="26" t="s">
        <v>85</v>
      </c>
      <c r="Q323" s="26" t="s">
        <v>5003</v>
      </c>
      <c r="R323" s="10">
        <f t="shared" si="12"/>
        <v>1</v>
      </c>
      <c r="S323" s="10">
        <f t="shared" si="13"/>
        <v>1</v>
      </c>
      <c r="T323" s="10">
        <f t="shared" si="14"/>
        <v>1</v>
      </c>
    </row>
    <row r="324" spans="1:20" ht="87.75" customHeight="1" x14ac:dyDescent="0.25">
      <c r="A324" s="25">
        <v>237342</v>
      </c>
      <c r="B324" s="26" t="s">
        <v>931</v>
      </c>
      <c r="C324" s="26" t="s">
        <v>932</v>
      </c>
      <c r="D324" s="26" t="s">
        <v>254</v>
      </c>
      <c r="E324" s="25">
        <v>3157807</v>
      </c>
      <c r="F324" s="26" t="s">
        <v>838</v>
      </c>
      <c r="G324" s="26" t="str">
        <f>VLOOKUP(E324,municípios!A:D,3,FALSE)</f>
        <v>Região Intermediária de Belo Horizonte</v>
      </c>
      <c r="H324" s="26">
        <f>VLOOKUP(E324,municípios!A:D,4,FALSE)</f>
        <v>0.71499999999999997</v>
      </c>
      <c r="I324" s="26" t="s">
        <v>5</v>
      </c>
      <c r="J324" s="26" t="s">
        <v>4</v>
      </c>
      <c r="K324" s="26" t="s">
        <v>4</v>
      </c>
      <c r="L324" s="26" t="s">
        <v>4</v>
      </c>
      <c r="M324" s="26" t="s">
        <v>4</v>
      </c>
      <c r="N324" s="26" t="s">
        <v>4</v>
      </c>
      <c r="O324" s="30" t="s">
        <v>933</v>
      </c>
      <c r="P324" s="26" t="s">
        <v>85</v>
      </c>
      <c r="Q324" s="30" t="s">
        <v>4908</v>
      </c>
      <c r="R324" s="10">
        <f t="shared" si="12"/>
        <v>1</v>
      </c>
      <c r="S324" s="10">
        <f t="shared" si="13"/>
        <v>1</v>
      </c>
      <c r="T324" s="10">
        <f t="shared" si="14"/>
        <v>1</v>
      </c>
    </row>
    <row r="325" spans="1:20" ht="87.75" customHeight="1" x14ac:dyDescent="0.25">
      <c r="A325" s="25">
        <v>275471</v>
      </c>
      <c r="B325" s="26" t="s">
        <v>1146</v>
      </c>
      <c r="C325" s="26" t="s">
        <v>989</v>
      </c>
      <c r="D325" s="26" t="s">
        <v>275</v>
      </c>
      <c r="E325" s="25">
        <v>3104007</v>
      </c>
      <c r="F325" s="26" t="s">
        <v>990</v>
      </c>
      <c r="G325" s="26" t="str">
        <f>VLOOKUP(E325,municípios!A:D,3,FALSE)</f>
        <v>Região Intermediária de Uberaba</v>
      </c>
      <c r="H325" s="26">
        <f>VLOOKUP(E325,municípios!A:D,4,FALSE)</f>
        <v>0.77200000000000002</v>
      </c>
      <c r="I325" s="26" t="s">
        <v>4</v>
      </c>
      <c r="J325" s="26" t="s">
        <v>5</v>
      </c>
      <c r="K325" s="26" t="s">
        <v>4</v>
      </c>
      <c r="L325" s="26" t="s">
        <v>4</v>
      </c>
      <c r="M325" s="26" t="s">
        <v>4</v>
      </c>
      <c r="N325" s="26" t="s">
        <v>5</v>
      </c>
      <c r="O325" s="30" t="s">
        <v>1147</v>
      </c>
      <c r="P325" s="26" t="s">
        <v>85</v>
      </c>
      <c r="Q325" s="30" t="s">
        <v>4906</v>
      </c>
      <c r="R325" s="10">
        <f t="shared" ref="R325:R388" si="15">COUNTIF($A$5:$A$1337,A325)</f>
        <v>1</v>
      </c>
      <c r="S325" s="10">
        <f t="shared" ref="S325:S388" si="16">COUNTIF($B$5:$B$1337,B325)</f>
        <v>1</v>
      </c>
      <c r="T325" s="10">
        <f t="shared" ref="T325:T388" si="17">COUNTIF($C$5:$C$1337,C325)</f>
        <v>3</v>
      </c>
    </row>
    <row r="326" spans="1:20" ht="87.75" customHeight="1" x14ac:dyDescent="0.25">
      <c r="A326" s="25">
        <v>242810</v>
      </c>
      <c r="B326" s="26" t="s">
        <v>2574</v>
      </c>
      <c r="C326" s="26" t="s">
        <v>2575</v>
      </c>
      <c r="D326" s="26" t="s">
        <v>254</v>
      </c>
      <c r="E326" s="25">
        <v>3170107</v>
      </c>
      <c r="F326" s="26" t="s">
        <v>287</v>
      </c>
      <c r="G326" s="26" t="str">
        <f>VLOOKUP(E326,municípios!A:D,3,FALSE)</f>
        <v>Região Intermediária de Uberaba</v>
      </c>
      <c r="H326" s="26">
        <f>VLOOKUP(E326,municípios!A:D,4,FALSE)</f>
        <v>0.77200000000000002</v>
      </c>
      <c r="I326" s="26" t="s">
        <v>4</v>
      </c>
      <c r="J326" s="26" t="s">
        <v>4</v>
      </c>
      <c r="K326" s="26" t="s">
        <v>4</v>
      </c>
      <c r="L326" s="26" t="s">
        <v>4</v>
      </c>
      <c r="M326" s="26" t="s">
        <v>4</v>
      </c>
      <c r="N326" s="26" t="s">
        <v>4</v>
      </c>
      <c r="O326" s="27">
        <v>70</v>
      </c>
      <c r="P326" s="26" t="s">
        <v>85</v>
      </c>
      <c r="Q326" s="30" t="s">
        <v>4906</v>
      </c>
      <c r="R326" s="10">
        <f t="shared" si="15"/>
        <v>1</v>
      </c>
      <c r="S326" s="10">
        <f t="shared" si="16"/>
        <v>1</v>
      </c>
      <c r="T326" s="10">
        <f t="shared" si="17"/>
        <v>1</v>
      </c>
    </row>
    <row r="327" spans="1:20" ht="87.75" customHeight="1" x14ac:dyDescent="0.25">
      <c r="A327" s="25">
        <v>260297</v>
      </c>
      <c r="B327" s="27" t="s">
        <v>3979</v>
      </c>
      <c r="C327" s="27" t="s">
        <v>3980</v>
      </c>
      <c r="D327" s="27" t="s">
        <v>3960</v>
      </c>
      <c r="E327" s="25">
        <v>3106200</v>
      </c>
      <c r="F327" s="27" t="s">
        <v>3</v>
      </c>
      <c r="G327" s="26" t="str">
        <f>VLOOKUP(E327,municípios!A:D,3,FALSE)</f>
        <v>Região Intermediária de Belo Horizonte</v>
      </c>
      <c r="H327" s="26">
        <f>VLOOKUP(E327,municípios!A:D,4,FALSE)</f>
        <v>0.81</v>
      </c>
      <c r="I327" s="27" t="s">
        <v>4</v>
      </c>
      <c r="J327" s="27" t="s">
        <v>5</v>
      </c>
      <c r="K327" s="27" t="s">
        <v>4</v>
      </c>
      <c r="L327" s="27" t="s">
        <v>4</v>
      </c>
      <c r="M327" s="27" t="s">
        <v>4</v>
      </c>
      <c r="N327" s="27" t="s">
        <v>5</v>
      </c>
      <c r="O327" s="26">
        <v>96.468999999999994</v>
      </c>
      <c r="P327" s="26" t="s">
        <v>85</v>
      </c>
      <c r="Q327" s="26" t="s">
        <v>5031</v>
      </c>
      <c r="R327" s="10">
        <f t="shared" si="15"/>
        <v>1</v>
      </c>
      <c r="S327" s="10">
        <f t="shared" si="16"/>
        <v>1</v>
      </c>
      <c r="T327" s="10">
        <f t="shared" si="17"/>
        <v>1</v>
      </c>
    </row>
    <row r="328" spans="1:20" ht="87.75" customHeight="1" x14ac:dyDescent="0.25">
      <c r="A328" s="25">
        <v>271408</v>
      </c>
      <c r="B328" s="26" t="s">
        <v>3872</v>
      </c>
      <c r="C328" s="26" t="s">
        <v>3873</v>
      </c>
      <c r="D328" s="26" t="s">
        <v>3864</v>
      </c>
      <c r="E328" s="25">
        <v>3106200</v>
      </c>
      <c r="F328" s="26" t="s">
        <v>3874</v>
      </c>
      <c r="G328" s="26" t="str">
        <f>VLOOKUP(E328,municípios!A:D,3,FALSE)</f>
        <v>Região Intermediária de Belo Horizonte</v>
      </c>
      <c r="H328" s="26">
        <f>VLOOKUP(E328,municípios!A:D,4,FALSE)</f>
        <v>0.81</v>
      </c>
      <c r="I328" s="26" t="s">
        <v>4</v>
      </c>
      <c r="J328" s="26" t="s">
        <v>5</v>
      </c>
      <c r="K328" s="26" t="s">
        <v>4</v>
      </c>
      <c r="L328" s="26" t="s">
        <v>4</v>
      </c>
      <c r="M328" s="26" t="s">
        <v>4</v>
      </c>
      <c r="N328" s="26" t="s">
        <v>4</v>
      </c>
      <c r="O328" s="31">
        <v>93.75</v>
      </c>
      <c r="P328" s="26" t="s">
        <v>85</v>
      </c>
      <c r="Q328" s="26" t="s">
        <v>5003</v>
      </c>
      <c r="R328" s="10">
        <f t="shared" si="15"/>
        <v>1</v>
      </c>
      <c r="S328" s="10">
        <f t="shared" si="16"/>
        <v>1</v>
      </c>
      <c r="T328" s="10">
        <f t="shared" si="17"/>
        <v>1</v>
      </c>
    </row>
    <row r="329" spans="1:20" ht="87.75" customHeight="1" x14ac:dyDescent="0.25">
      <c r="A329" s="25">
        <v>262279</v>
      </c>
      <c r="B329" s="26" t="s">
        <v>1135</v>
      </c>
      <c r="C329" s="26" t="s">
        <v>1136</v>
      </c>
      <c r="D329" s="26" t="s">
        <v>254</v>
      </c>
      <c r="E329" s="25">
        <v>3143302</v>
      </c>
      <c r="F329" s="26" t="s">
        <v>1001</v>
      </c>
      <c r="G329" s="26" t="str">
        <f>VLOOKUP(E329,municípios!A:D,3,FALSE)</f>
        <v>Região Intermediária de Montes Claros</v>
      </c>
      <c r="H329" s="26">
        <f>VLOOKUP(E329,municípios!A:D,4,FALSE)</f>
        <v>0.77</v>
      </c>
      <c r="I329" s="26" t="s">
        <v>4</v>
      </c>
      <c r="J329" s="26" t="s">
        <v>4</v>
      </c>
      <c r="K329" s="26" t="s">
        <v>4</v>
      </c>
      <c r="L329" s="26" t="s">
        <v>4</v>
      </c>
      <c r="M329" s="26" t="s">
        <v>4</v>
      </c>
      <c r="N329" s="26" t="s">
        <v>5</v>
      </c>
      <c r="O329" s="30" t="s">
        <v>1137</v>
      </c>
      <c r="P329" s="26" t="s">
        <v>85</v>
      </c>
      <c r="Q329" s="30" t="s">
        <v>4906</v>
      </c>
      <c r="R329" s="10">
        <f t="shared" si="15"/>
        <v>1</v>
      </c>
      <c r="S329" s="10">
        <f t="shared" si="16"/>
        <v>1</v>
      </c>
      <c r="T329" s="10">
        <f t="shared" si="17"/>
        <v>1</v>
      </c>
    </row>
    <row r="330" spans="1:20" ht="87.75" customHeight="1" x14ac:dyDescent="0.25">
      <c r="A330" s="25">
        <v>254443</v>
      </c>
      <c r="B330" s="26" t="s">
        <v>977</v>
      </c>
      <c r="C330" s="26" t="s">
        <v>978</v>
      </c>
      <c r="D330" s="26" t="s">
        <v>254</v>
      </c>
      <c r="E330" s="25">
        <v>3106200</v>
      </c>
      <c r="F330" s="26" t="s">
        <v>3</v>
      </c>
      <c r="G330" s="26" t="str">
        <f>VLOOKUP(E330,municípios!A:D,3,FALSE)</f>
        <v>Região Intermediária de Belo Horizonte</v>
      </c>
      <c r="H330" s="26">
        <f>VLOOKUP(E330,municípios!A:D,4,FALSE)</f>
        <v>0.81</v>
      </c>
      <c r="I330" s="26" t="s">
        <v>4</v>
      </c>
      <c r="J330" s="26" t="s">
        <v>4</v>
      </c>
      <c r="K330" s="26" t="s">
        <v>4</v>
      </c>
      <c r="L330" s="26" t="s">
        <v>4</v>
      </c>
      <c r="M330" s="26" t="s">
        <v>4</v>
      </c>
      <c r="N330" s="26" t="s">
        <v>4</v>
      </c>
      <c r="O330" s="30" t="s">
        <v>973</v>
      </c>
      <c r="P330" s="26" t="s">
        <v>85</v>
      </c>
      <c r="Q330" s="30" t="s">
        <v>5003</v>
      </c>
      <c r="R330" s="10">
        <f t="shared" si="15"/>
        <v>1</v>
      </c>
      <c r="S330" s="10">
        <f t="shared" si="16"/>
        <v>1</v>
      </c>
      <c r="T330" s="10">
        <f t="shared" si="17"/>
        <v>1</v>
      </c>
    </row>
    <row r="331" spans="1:20" ht="87.75" customHeight="1" x14ac:dyDescent="0.25">
      <c r="A331" s="25">
        <v>255013</v>
      </c>
      <c r="B331" s="26" t="s">
        <v>459</v>
      </c>
      <c r="C331" s="26" t="s">
        <v>460</v>
      </c>
      <c r="D331" s="26" t="s">
        <v>254</v>
      </c>
      <c r="E331" s="25">
        <v>3118908</v>
      </c>
      <c r="F331" s="26" t="s">
        <v>461</v>
      </c>
      <c r="G331" s="26" t="str">
        <f>VLOOKUP(E331,municípios!A:D,3,FALSE)</f>
        <v>Região Intermediária de Belo Horizonte</v>
      </c>
      <c r="H331" s="26">
        <f>VLOOKUP(E331,municípios!A:D,4,FALSE)</f>
        <v>0.65600000000000003</v>
      </c>
      <c r="I331" s="26" t="s">
        <v>4</v>
      </c>
      <c r="J331" s="26" t="s">
        <v>5</v>
      </c>
      <c r="K331" s="26" t="s">
        <v>4</v>
      </c>
      <c r="L331" s="26" t="s">
        <v>4</v>
      </c>
      <c r="M331" s="26" t="s">
        <v>4</v>
      </c>
      <c r="N331" s="26" t="s">
        <v>4</v>
      </c>
      <c r="O331" s="30" t="s">
        <v>462</v>
      </c>
      <c r="P331" s="26" t="s">
        <v>85</v>
      </c>
      <c r="Q331" s="30" t="s">
        <v>5031</v>
      </c>
      <c r="R331" s="10">
        <f t="shared" si="15"/>
        <v>1</v>
      </c>
      <c r="S331" s="10">
        <f t="shared" si="16"/>
        <v>1</v>
      </c>
      <c r="T331" s="10">
        <f t="shared" si="17"/>
        <v>1</v>
      </c>
    </row>
    <row r="332" spans="1:20" ht="87.75" customHeight="1" x14ac:dyDescent="0.25">
      <c r="A332" s="25">
        <v>271747</v>
      </c>
      <c r="B332" s="26" t="s">
        <v>434</v>
      </c>
      <c r="C332" s="26" t="s">
        <v>435</v>
      </c>
      <c r="D332" s="26" t="s">
        <v>254</v>
      </c>
      <c r="E332" s="25">
        <v>3106200</v>
      </c>
      <c r="F332" s="26" t="s">
        <v>3</v>
      </c>
      <c r="G332" s="26" t="str">
        <f>VLOOKUP(E332,municípios!A:D,3,FALSE)</f>
        <v>Região Intermediária de Belo Horizonte</v>
      </c>
      <c r="H332" s="26">
        <f>VLOOKUP(E332,municípios!A:D,4,FALSE)</f>
        <v>0.81</v>
      </c>
      <c r="I332" s="26" t="s">
        <v>4</v>
      </c>
      <c r="J332" s="26" t="s">
        <v>5</v>
      </c>
      <c r="K332" s="26" t="s">
        <v>4</v>
      </c>
      <c r="L332" s="26" t="s">
        <v>4</v>
      </c>
      <c r="M332" s="26" t="s">
        <v>4</v>
      </c>
      <c r="N332" s="26" t="s">
        <v>5</v>
      </c>
      <c r="O332" s="30" t="s">
        <v>436</v>
      </c>
      <c r="P332" s="26" t="s">
        <v>85</v>
      </c>
      <c r="Q332" s="30" t="s">
        <v>5029</v>
      </c>
      <c r="R332" s="10">
        <f t="shared" si="15"/>
        <v>1</v>
      </c>
      <c r="S332" s="10">
        <f t="shared" si="16"/>
        <v>1</v>
      </c>
      <c r="T332" s="10">
        <f t="shared" si="17"/>
        <v>1</v>
      </c>
    </row>
    <row r="333" spans="1:20" ht="87.75" customHeight="1" x14ac:dyDescent="0.25">
      <c r="A333" s="25">
        <v>251706</v>
      </c>
      <c r="B333" s="26" t="s">
        <v>1005</v>
      </c>
      <c r="C333" s="26" t="s">
        <v>1006</v>
      </c>
      <c r="D333" s="26" t="s">
        <v>254</v>
      </c>
      <c r="E333" s="25">
        <v>3170701</v>
      </c>
      <c r="F333" s="26" t="s">
        <v>1007</v>
      </c>
      <c r="G333" s="26" t="str">
        <f>VLOOKUP(E333,municípios!A:D,3,FALSE)</f>
        <v>Região Intermediária de Varginha</v>
      </c>
      <c r="H333" s="26">
        <f>VLOOKUP(E333,municípios!A:D,4,FALSE)</f>
        <v>0.77800000000000002</v>
      </c>
      <c r="I333" s="26" t="s">
        <v>4</v>
      </c>
      <c r="J333" s="26" t="s">
        <v>4</v>
      </c>
      <c r="K333" s="26" t="s">
        <v>4</v>
      </c>
      <c r="L333" s="26" t="s">
        <v>4</v>
      </c>
      <c r="M333" s="26" t="s">
        <v>4</v>
      </c>
      <c r="N333" s="26" t="s">
        <v>4</v>
      </c>
      <c r="O333" s="30" t="s">
        <v>1002</v>
      </c>
      <c r="P333" s="26" t="s">
        <v>85</v>
      </c>
      <c r="Q333" s="30" t="s">
        <v>4906</v>
      </c>
      <c r="R333" s="10">
        <f t="shared" si="15"/>
        <v>1</v>
      </c>
      <c r="S333" s="10">
        <f t="shared" si="16"/>
        <v>1</v>
      </c>
      <c r="T333" s="10">
        <f t="shared" si="17"/>
        <v>1</v>
      </c>
    </row>
    <row r="334" spans="1:20" ht="87.75" customHeight="1" x14ac:dyDescent="0.25">
      <c r="A334" s="25">
        <v>248519</v>
      </c>
      <c r="B334" s="26" t="s">
        <v>1288</v>
      </c>
      <c r="C334" s="26" t="s">
        <v>1289</v>
      </c>
      <c r="D334" s="26" t="s">
        <v>254</v>
      </c>
      <c r="E334" s="25">
        <v>3106200</v>
      </c>
      <c r="F334" s="26" t="s">
        <v>29</v>
      </c>
      <c r="G334" s="26" t="str">
        <f>VLOOKUP(E334,municípios!A:D,3,FALSE)</f>
        <v>Região Intermediária de Belo Horizonte</v>
      </c>
      <c r="H334" s="26">
        <f>VLOOKUP(E334,municípios!A:D,4,FALSE)</f>
        <v>0.81</v>
      </c>
      <c r="I334" s="26" t="s">
        <v>5</v>
      </c>
      <c r="J334" s="26" t="s">
        <v>5</v>
      </c>
      <c r="K334" s="26" t="s">
        <v>4</v>
      </c>
      <c r="L334" s="26" t="s">
        <v>4</v>
      </c>
      <c r="M334" s="26" t="s">
        <v>4</v>
      </c>
      <c r="N334" s="26" t="s">
        <v>5</v>
      </c>
      <c r="O334" s="30" t="s">
        <v>214</v>
      </c>
      <c r="P334" s="26" t="s">
        <v>85</v>
      </c>
      <c r="Q334" s="30" t="s">
        <v>4908</v>
      </c>
      <c r="R334" s="10">
        <f t="shared" si="15"/>
        <v>1</v>
      </c>
      <c r="S334" s="10">
        <f t="shared" si="16"/>
        <v>1</v>
      </c>
      <c r="T334" s="10">
        <f t="shared" si="17"/>
        <v>1</v>
      </c>
    </row>
    <row r="335" spans="1:20" ht="87.75" customHeight="1" x14ac:dyDescent="0.25">
      <c r="A335" s="25">
        <v>255095</v>
      </c>
      <c r="B335" s="26" t="s">
        <v>749</v>
      </c>
      <c r="C335" s="26" t="s">
        <v>750</v>
      </c>
      <c r="D335" s="26" t="s">
        <v>254</v>
      </c>
      <c r="E335" s="25">
        <v>3169406</v>
      </c>
      <c r="F335" s="26" t="s">
        <v>751</v>
      </c>
      <c r="G335" s="26" t="str">
        <f>VLOOKUP(E335,municípios!A:D,3,FALSE)</f>
        <v>Região Intermediária de Varginha</v>
      </c>
      <c r="H335" s="26">
        <f>VLOOKUP(E335,municípios!A:D,4,FALSE)</f>
        <v>0.73099999999999998</v>
      </c>
      <c r="I335" s="26" t="s">
        <v>4</v>
      </c>
      <c r="J335" s="26" t="s">
        <v>5</v>
      </c>
      <c r="K335" s="26" t="s">
        <v>4</v>
      </c>
      <c r="L335" s="26" t="s">
        <v>4</v>
      </c>
      <c r="M335" s="26" t="s">
        <v>4</v>
      </c>
      <c r="N335" s="26" t="s">
        <v>5</v>
      </c>
      <c r="O335" s="30" t="s">
        <v>752</v>
      </c>
      <c r="P335" s="26" t="s">
        <v>85</v>
      </c>
      <c r="Q335" s="30" t="s">
        <v>4906</v>
      </c>
      <c r="R335" s="10">
        <f t="shared" si="15"/>
        <v>1</v>
      </c>
      <c r="S335" s="10">
        <f t="shared" si="16"/>
        <v>1</v>
      </c>
      <c r="T335" s="10">
        <f t="shared" si="17"/>
        <v>1</v>
      </c>
    </row>
    <row r="336" spans="1:20" ht="87.75" customHeight="1" x14ac:dyDescent="0.25">
      <c r="A336" s="25">
        <v>252720</v>
      </c>
      <c r="B336" s="26" t="s">
        <v>1158</v>
      </c>
      <c r="C336" s="26" t="s">
        <v>1114</v>
      </c>
      <c r="D336" s="26" t="s">
        <v>254</v>
      </c>
      <c r="E336" s="25">
        <v>3122306</v>
      </c>
      <c r="F336" s="26" t="s">
        <v>319</v>
      </c>
      <c r="G336" s="26" t="str">
        <f>VLOOKUP(E336,municípios!A:D,3,FALSE)</f>
        <v>Região Intermediária de Divinópolis</v>
      </c>
      <c r="H336" s="26">
        <f>VLOOKUP(E336,municípios!A:D,4,FALSE)</f>
        <v>0.76400000000000001</v>
      </c>
      <c r="I336" s="26" t="s">
        <v>4</v>
      </c>
      <c r="J336" s="26" t="s">
        <v>4</v>
      </c>
      <c r="K336" s="26" t="s">
        <v>4</v>
      </c>
      <c r="L336" s="26" t="s">
        <v>4</v>
      </c>
      <c r="M336" s="26" t="s">
        <v>4</v>
      </c>
      <c r="N336" s="26" t="s">
        <v>4</v>
      </c>
      <c r="O336" s="30" t="s">
        <v>1155</v>
      </c>
      <c r="P336" s="26" t="s">
        <v>85</v>
      </c>
      <c r="Q336" s="30" t="s">
        <v>4906</v>
      </c>
      <c r="R336" s="10">
        <f t="shared" si="15"/>
        <v>1</v>
      </c>
      <c r="S336" s="10">
        <f t="shared" si="16"/>
        <v>1</v>
      </c>
      <c r="T336" s="10">
        <f t="shared" si="17"/>
        <v>2</v>
      </c>
    </row>
    <row r="337" spans="1:20" ht="87.75" customHeight="1" x14ac:dyDescent="0.25">
      <c r="A337" s="25">
        <v>238385</v>
      </c>
      <c r="B337" s="26" t="s">
        <v>332</v>
      </c>
      <c r="C337" s="26" t="s">
        <v>333</v>
      </c>
      <c r="D337" s="26" t="s">
        <v>254</v>
      </c>
      <c r="E337" s="25">
        <v>3128402</v>
      </c>
      <c r="F337" s="26" t="s">
        <v>334</v>
      </c>
      <c r="G337" s="26" t="str">
        <f>VLOOKUP(E337,municípios!A:D,3,FALSE)</f>
        <v>Região Intermediária de Juíz de Fora</v>
      </c>
      <c r="H337" s="26">
        <f>VLOOKUP(E337,municípios!A:D,4,FALSE)</f>
        <v>0.67700000000000005</v>
      </c>
      <c r="I337" s="26" t="s">
        <v>4</v>
      </c>
      <c r="J337" s="26" t="s">
        <v>4</v>
      </c>
      <c r="K337" s="26" t="s">
        <v>4</v>
      </c>
      <c r="L337" s="26" t="s">
        <v>4</v>
      </c>
      <c r="M337" s="26" t="s">
        <v>4</v>
      </c>
      <c r="N337" s="26" t="s">
        <v>4</v>
      </c>
      <c r="O337" s="30" t="s">
        <v>320</v>
      </c>
      <c r="P337" s="26" t="s">
        <v>85</v>
      </c>
      <c r="Q337" s="30" t="s">
        <v>4906</v>
      </c>
      <c r="R337" s="10">
        <f t="shared" si="15"/>
        <v>1</v>
      </c>
      <c r="S337" s="10">
        <f t="shared" si="16"/>
        <v>1</v>
      </c>
      <c r="T337" s="10">
        <f t="shared" si="17"/>
        <v>1</v>
      </c>
    </row>
    <row r="338" spans="1:20" ht="87.75" customHeight="1" x14ac:dyDescent="0.25">
      <c r="A338" s="25">
        <v>253792</v>
      </c>
      <c r="B338" s="26" t="s">
        <v>1153</v>
      </c>
      <c r="C338" s="26" t="s">
        <v>1154</v>
      </c>
      <c r="D338" s="26" t="s">
        <v>254</v>
      </c>
      <c r="E338" s="25">
        <v>3122306</v>
      </c>
      <c r="F338" s="26" t="s">
        <v>476</v>
      </c>
      <c r="G338" s="26" t="str">
        <f>VLOOKUP(E338,municípios!A:D,3,FALSE)</f>
        <v>Região Intermediária de Divinópolis</v>
      </c>
      <c r="H338" s="26">
        <f>VLOOKUP(E338,municípios!A:D,4,FALSE)</f>
        <v>0.76400000000000001</v>
      </c>
      <c r="I338" s="26" t="s">
        <v>4</v>
      </c>
      <c r="J338" s="26" t="s">
        <v>4</v>
      </c>
      <c r="K338" s="26" t="s">
        <v>4</v>
      </c>
      <c r="L338" s="26" t="s">
        <v>4</v>
      </c>
      <c r="M338" s="26" t="s">
        <v>4</v>
      </c>
      <c r="N338" s="26" t="s">
        <v>5</v>
      </c>
      <c r="O338" s="30" t="s">
        <v>1155</v>
      </c>
      <c r="P338" s="26" t="s">
        <v>85</v>
      </c>
      <c r="Q338" s="30" t="s">
        <v>4906</v>
      </c>
      <c r="R338" s="10">
        <f t="shared" si="15"/>
        <v>1</v>
      </c>
      <c r="S338" s="10">
        <f t="shared" si="16"/>
        <v>1</v>
      </c>
      <c r="T338" s="10">
        <f t="shared" si="17"/>
        <v>1</v>
      </c>
    </row>
    <row r="339" spans="1:20" ht="87.75" customHeight="1" x14ac:dyDescent="0.25">
      <c r="A339" s="25">
        <v>237105</v>
      </c>
      <c r="B339" s="27" t="s">
        <v>3976</v>
      </c>
      <c r="C339" s="27" t="s">
        <v>3977</v>
      </c>
      <c r="D339" s="27" t="s">
        <v>3960</v>
      </c>
      <c r="E339" s="25">
        <v>3113404</v>
      </c>
      <c r="F339" s="27" t="s">
        <v>3978</v>
      </c>
      <c r="G339" s="26" t="str">
        <f>VLOOKUP(E339,municípios!A:D,3,FALSE)</f>
        <v>Região Intermediária de Ipatinga</v>
      </c>
      <c r="H339" s="26">
        <f>VLOOKUP(E339,municípios!A:D,4,FALSE)</f>
        <v>0.70599999999999996</v>
      </c>
      <c r="I339" s="27" t="s">
        <v>4</v>
      </c>
      <c r="J339" s="27" t="s">
        <v>4</v>
      </c>
      <c r="K339" s="27" t="s">
        <v>4</v>
      </c>
      <c r="L339" s="27" t="s">
        <v>4</v>
      </c>
      <c r="M339" s="27" t="s">
        <v>4</v>
      </c>
      <c r="N339" s="27" t="s">
        <v>5</v>
      </c>
      <c r="O339" s="26">
        <v>97.853999999999999</v>
      </c>
      <c r="P339" s="26" t="s">
        <v>85</v>
      </c>
      <c r="Q339" s="26" t="s">
        <v>5003</v>
      </c>
      <c r="R339" s="10">
        <f t="shared" si="15"/>
        <v>1</v>
      </c>
      <c r="S339" s="10">
        <f t="shared" si="16"/>
        <v>1</v>
      </c>
      <c r="T339" s="10">
        <f t="shared" si="17"/>
        <v>1</v>
      </c>
    </row>
    <row r="340" spans="1:20" ht="87.75" customHeight="1" x14ac:dyDescent="0.25">
      <c r="A340" s="25">
        <v>249494</v>
      </c>
      <c r="B340" s="26" t="s">
        <v>617</v>
      </c>
      <c r="C340" s="26" t="s">
        <v>618</v>
      </c>
      <c r="D340" s="26" t="s">
        <v>275</v>
      </c>
      <c r="E340" s="25">
        <v>3169901</v>
      </c>
      <c r="F340" s="26" t="s">
        <v>619</v>
      </c>
      <c r="G340" s="26" t="str">
        <f>VLOOKUP(E340,municípios!A:D,3,FALSE)</f>
        <v>Região Intermediária de Juíz de Fora</v>
      </c>
      <c r="H340" s="26">
        <f>VLOOKUP(E340,municípios!A:D,4,FALSE)</f>
        <v>0.72399999999999998</v>
      </c>
      <c r="I340" s="26" t="s">
        <v>4</v>
      </c>
      <c r="J340" s="26" t="s">
        <v>4</v>
      </c>
      <c r="K340" s="26" t="s">
        <v>4</v>
      </c>
      <c r="L340" s="26" t="s">
        <v>4</v>
      </c>
      <c r="M340" s="26" t="s">
        <v>4</v>
      </c>
      <c r="N340" s="26" t="s">
        <v>5</v>
      </c>
      <c r="O340" s="30" t="s">
        <v>620</v>
      </c>
      <c r="P340" s="26" t="s">
        <v>85</v>
      </c>
      <c r="Q340" s="30" t="s">
        <v>4906</v>
      </c>
      <c r="R340" s="10">
        <f t="shared" si="15"/>
        <v>1</v>
      </c>
      <c r="S340" s="10">
        <f t="shared" si="16"/>
        <v>1</v>
      </c>
      <c r="T340" s="10">
        <f t="shared" si="17"/>
        <v>1</v>
      </c>
    </row>
    <row r="341" spans="1:20" ht="87.75" customHeight="1" x14ac:dyDescent="0.25">
      <c r="A341" s="25">
        <v>239873</v>
      </c>
      <c r="B341" s="26" t="s">
        <v>648</v>
      </c>
      <c r="C341" s="26" t="s">
        <v>649</v>
      </c>
      <c r="D341" s="26" t="s">
        <v>254</v>
      </c>
      <c r="E341" s="25">
        <v>3106200</v>
      </c>
      <c r="F341" s="26" t="s">
        <v>3</v>
      </c>
      <c r="G341" s="26" t="str">
        <f>VLOOKUP(E341,municípios!A:D,3,FALSE)</f>
        <v>Região Intermediária de Belo Horizonte</v>
      </c>
      <c r="H341" s="26">
        <f>VLOOKUP(E341,municípios!A:D,4,FALSE)</f>
        <v>0.81</v>
      </c>
      <c r="I341" s="26" t="s">
        <v>4</v>
      </c>
      <c r="J341" s="26" t="s">
        <v>5</v>
      </c>
      <c r="K341" s="26" t="s">
        <v>4</v>
      </c>
      <c r="L341" s="26" t="s">
        <v>4</v>
      </c>
      <c r="M341" s="26" t="s">
        <v>4</v>
      </c>
      <c r="N341" s="26" t="s">
        <v>5</v>
      </c>
      <c r="O341" s="30" t="s">
        <v>650</v>
      </c>
      <c r="P341" s="26" t="s">
        <v>85</v>
      </c>
      <c r="Q341" s="30" t="s">
        <v>5031</v>
      </c>
      <c r="R341" s="10">
        <f t="shared" si="15"/>
        <v>1</v>
      </c>
      <c r="S341" s="10">
        <f t="shared" si="16"/>
        <v>1</v>
      </c>
      <c r="T341" s="10">
        <f t="shared" si="17"/>
        <v>1</v>
      </c>
    </row>
    <row r="342" spans="1:20" ht="87.75" customHeight="1" x14ac:dyDescent="0.25">
      <c r="A342" s="25">
        <v>261027</v>
      </c>
      <c r="B342" s="26" t="s">
        <v>443</v>
      </c>
      <c r="C342" s="26" t="s">
        <v>444</v>
      </c>
      <c r="D342" s="26" t="s">
        <v>254</v>
      </c>
      <c r="E342" s="25">
        <v>3143906</v>
      </c>
      <c r="F342" s="26" t="s">
        <v>445</v>
      </c>
      <c r="G342" s="26" t="str">
        <f>VLOOKUP(E342,municípios!A:D,3,FALSE)</f>
        <v>Região Intermediária de Juíz de Fora</v>
      </c>
      <c r="H342" s="26">
        <f>VLOOKUP(E342,municípios!A:D,4,FALSE)</f>
        <v>0.73399999999999999</v>
      </c>
      <c r="I342" s="26" t="s">
        <v>4</v>
      </c>
      <c r="J342" s="26" t="s">
        <v>4</v>
      </c>
      <c r="K342" s="26" t="s">
        <v>4</v>
      </c>
      <c r="L342" s="26" t="s">
        <v>5</v>
      </c>
      <c r="M342" s="26" t="s">
        <v>4</v>
      </c>
      <c r="N342" s="26" t="s">
        <v>4</v>
      </c>
      <c r="O342" s="30" t="s">
        <v>440</v>
      </c>
      <c r="P342" s="26" t="s">
        <v>85</v>
      </c>
      <c r="Q342" s="30" t="s">
        <v>5030</v>
      </c>
      <c r="R342" s="10">
        <f t="shared" si="15"/>
        <v>1</v>
      </c>
      <c r="S342" s="10">
        <f t="shared" si="16"/>
        <v>1</v>
      </c>
      <c r="T342" s="10">
        <f t="shared" si="17"/>
        <v>1</v>
      </c>
    </row>
    <row r="343" spans="1:20" ht="87.75" customHeight="1" x14ac:dyDescent="0.25">
      <c r="A343" s="25">
        <v>254387</v>
      </c>
      <c r="B343" s="26" t="s">
        <v>358</v>
      </c>
      <c r="C343" s="26" t="s">
        <v>359</v>
      </c>
      <c r="D343" s="26" t="s">
        <v>259</v>
      </c>
      <c r="E343" s="25">
        <v>3106200</v>
      </c>
      <c r="F343" s="26" t="s">
        <v>3</v>
      </c>
      <c r="G343" s="26" t="str">
        <f>VLOOKUP(E343,municípios!A:D,3,FALSE)</f>
        <v>Região Intermediária de Belo Horizonte</v>
      </c>
      <c r="H343" s="26">
        <f>VLOOKUP(E343,municípios!A:D,4,FALSE)</f>
        <v>0.81</v>
      </c>
      <c r="I343" s="26" t="s">
        <v>4</v>
      </c>
      <c r="J343" s="26" t="s">
        <v>4</v>
      </c>
      <c r="K343" s="26" t="s">
        <v>4</v>
      </c>
      <c r="L343" s="26" t="s">
        <v>4</v>
      </c>
      <c r="M343" s="26" t="s">
        <v>4</v>
      </c>
      <c r="N343" s="26" t="s">
        <v>5</v>
      </c>
      <c r="O343" s="30" t="s">
        <v>360</v>
      </c>
      <c r="P343" s="26" t="s">
        <v>85</v>
      </c>
      <c r="Q343" s="30" t="s">
        <v>5003</v>
      </c>
      <c r="R343" s="10">
        <f t="shared" si="15"/>
        <v>1</v>
      </c>
      <c r="S343" s="10">
        <f t="shared" si="16"/>
        <v>1</v>
      </c>
      <c r="T343" s="10">
        <f t="shared" si="17"/>
        <v>1</v>
      </c>
    </row>
    <row r="344" spans="1:20" ht="87.75" customHeight="1" x14ac:dyDescent="0.25">
      <c r="A344" s="37">
        <v>275083</v>
      </c>
      <c r="B344" s="36" t="s">
        <v>791</v>
      </c>
      <c r="C344" s="36" t="s">
        <v>792</v>
      </c>
      <c r="D344" s="36" t="s">
        <v>254</v>
      </c>
      <c r="E344" s="37">
        <v>3119401</v>
      </c>
      <c r="F344" s="36" t="s">
        <v>782</v>
      </c>
      <c r="G344" s="26" t="str">
        <f>VLOOKUP(E344,municípios!A:D,3,FALSE)</f>
        <v>Região Intermediária de Ipatinga</v>
      </c>
      <c r="H344" s="26">
        <f>VLOOKUP(E344,municípios!A:D,4,FALSE)</f>
        <v>0.755</v>
      </c>
      <c r="I344" s="36" t="s">
        <v>4</v>
      </c>
      <c r="J344" s="36" t="s">
        <v>4</v>
      </c>
      <c r="K344" s="36" t="s">
        <v>4</v>
      </c>
      <c r="L344" s="36" t="s">
        <v>4</v>
      </c>
      <c r="M344" s="36" t="s">
        <v>4</v>
      </c>
      <c r="N344" s="36" t="s">
        <v>5</v>
      </c>
      <c r="O344" s="39" t="s">
        <v>243</v>
      </c>
      <c r="P344" s="26" t="s">
        <v>85</v>
      </c>
      <c r="Q344" s="30" t="s">
        <v>4906</v>
      </c>
      <c r="R344" s="10">
        <f t="shared" si="15"/>
        <v>1</v>
      </c>
      <c r="S344" s="10">
        <f t="shared" si="16"/>
        <v>2</v>
      </c>
      <c r="T344" s="10">
        <f t="shared" si="17"/>
        <v>2</v>
      </c>
    </row>
    <row r="345" spans="1:20" ht="87.75" customHeight="1" x14ac:dyDescent="0.25">
      <c r="A345" s="25">
        <v>269738</v>
      </c>
      <c r="B345" s="26" t="s">
        <v>832</v>
      </c>
      <c r="C345" s="26" t="s">
        <v>833</v>
      </c>
      <c r="D345" s="26" t="s">
        <v>254</v>
      </c>
      <c r="E345" s="25">
        <v>3131307</v>
      </c>
      <c r="F345" s="26" t="s">
        <v>388</v>
      </c>
      <c r="G345" s="26" t="str">
        <f>VLOOKUP(E345,municípios!A:D,3,FALSE)</f>
        <v>Região Intermediária de Ipatinga</v>
      </c>
      <c r="H345" s="26">
        <f>VLOOKUP(E345,municípios!A:D,4,FALSE)</f>
        <v>0.77100000000000002</v>
      </c>
      <c r="I345" s="26" t="s">
        <v>4</v>
      </c>
      <c r="J345" s="26" t="s">
        <v>4</v>
      </c>
      <c r="K345" s="26" t="s">
        <v>4</v>
      </c>
      <c r="L345" s="26" t="s">
        <v>4</v>
      </c>
      <c r="M345" s="26" t="s">
        <v>4</v>
      </c>
      <c r="N345" s="26" t="s">
        <v>4</v>
      </c>
      <c r="O345" s="30" t="s">
        <v>55</v>
      </c>
      <c r="P345" s="26" t="s">
        <v>85</v>
      </c>
      <c r="Q345" s="30" t="s">
        <v>4906</v>
      </c>
      <c r="R345" s="10">
        <f t="shared" si="15"/>
        <v>1</v>
      </c>
      <c r="S345" s="10">
        <f t="shared" si="16"/>
        <v>1</v>
      </c>
      <c r="T345" s="10">
        <f t="shared" si="17"/>
        <v>1</v>
      </c>
    </row>
    <row r="346" spans="1:20" ht="87.75" customHeight="1" x14ac:dyDescent="0.25">
      <c r="A346" s="25">
        <v>270519</v>
      </c>
      <c r="B346" s="26" t="s">
        <v>621</v>
      </c>
      <c r="C346" s="26" t="s">
        <v>622</v>
      </c>
      <c r="D346" s="26" t="s">
        <v>254</v>
      </c>
      <c r="E346" s="25">
        <v>3142304</v>
      </c>
      <c r="F346" s="26" t="s">
        <v>623</v>
      </c>
      <c r="G346" s="26" t="str">
        <f>VLOOKUP(E346,municípios!A:D,3,FALSE)</f>
        <v>Região Intermediária de Belo Horizonte</v>
      </c>
      <c r="H346" s="26">
        <f>VLOOKUP(E346,municípios!A:D,4,FALSE)</f>
        <v>0.63800000000000001</v>
      </c>
      <c r="I346" s="26" t="s">
        <v>4</v>
      </c>
      <c r="J346" s="26" t="s">
        <v>4</v>
      </c>
      <c r="K346" s="26" t="s">
        <v>4</v>
      </c>
      <c r="L346" s="26" t="s">
        <v>4</v>
      </c>
      <c r="M346" s="26" t="s">
        <v>4</v>
      </c>
      <c r="N346" s="26" t="s">
        <v>4</v>
      </c>
      <c r="O346" s="30" t="s">
        <v>620</v>
      </c>
      <c r="P346" s="26" t="s">
        <v>85</v>
      </c>
      <c r="Q346" s="30" t="s">
        <v>251</v>
      </c>
      <c r="R346" s="10">
        <f t="shared" si="15"/>
        <v>1</v>
      </c>
      <c r="S346" s="10">
        <f t="shared" si="16"/>
        <v>1</v>
      </c>
      <c r="T346" s="10">
        <f t="shared" si="17"/>
        <v>1</v>
      </c>
    </row>
    <row r="347" spans="1:20" ht="87.75" customHeight="1" x14ac:dyDescent="0.25">
      <c r="A347" s="25">
        <v>275958</v>
      </c>
      <c r="B347" s="26" t="s">
        <v>1739</v>
      </c>
      <c r="C347" s="26" t="s">
        <v>1740</v>
      </c>
      <c r="D347" s="26" t="s">
        <v>254</v>
      </c>
      <c r="E347" s="25">
        <v>3168705</v>
      </c>
      <c r="F347" s="26" t="s">
        <v>1741</v>
      </c>
      <c r="G347" s="26" t="str">
        <f>VLOOKUP(E347,municípios!A:D,3,FALSE)</f>
        <v>Região Intermediária de Ipatinga</v>
      </c>
      <c r="H347" s="26">
        <f>VLOOKUP(E347,municípios!A:D,4,FALSE)</f>
        <v>0.77</v>
      </c>
      <c r="I347" s="26" t="s">
        <v>4</v>
      </c>
      <c r="J347" s="26" t="s">
        <v>4</v>
      </c>
      <c r="K347" s="26" t="s">
        <v>4</v>
      </c>
      <c r="L347" s="26" t="s">
        <v>4</v>
      </c>
      <c r="M347" s="26" t="s">
        <v>4</v>
      </c>
      <c r="N347" s="26" t="s">
        <v>4</v>
      </c>
      <c r="O347" s="30" t="s">
        <v>1742</v>
      </c>
      <c r="P347" s="26" t="s">
        <v>85</v>
      </c>
      <c r="Q347" s="30" t="s">
        <v>4906</v>
      </c>
      <c r="R347" s="10">
        <f t="shared" si="15"/>
        <v>1</v>
      </c>
      <c r="S347" s="10">
        <f t="shared" si="16"/>
        <v>1</v>
      </c>
      <c r="T347" s="10">
        <f t="shared" si="17"/>
        <v>1</v>
      </c>
    </row>
    <row r="348" spans="1:20" ht="87.75" customHeight="1" x14ac:dyDescent="0.25">
      <c r="A348" s="25">
        <v>274059</v>
      </c>
      <c r="B348" s="26" t="s">
        <v>548</v>
      </c>
      <c r="C348" s="26" t="s">
        <v>549</v>
      </c>
      <c r="D348" s="26" t="s">
        <v>254</v>
      </c>
      <c r="E348" s="25">
        <v>3106200</v>
      </c>
      <c r="F348" s="26" t="s">
        <v>550</v>
      </c>
      <c r="G348" s="26" t="str">
        <f>VLOOKUP(E348,municípios!A:D,3,FALSE)</f>
        <v>Região Intermediária de Belo Horizonte</v>
      </c>
      <c r="H348" s="26">
        <f>VLOOKUP(E348,municípios!A:D,4,FALSE)</f>
        <v>0.81</v>
      </c>
      <c r="I348" s="26" t="s">
        <v>4</v>
      </c>
      <c r="J348" s="26" t="s">
        <v>5</v>
      </c>
      <c r="K348" s="26" t="s">
        <v>4</v>
      </c>
      <c r="L348" s="26" t="s">
        <v>4</v>
      </c>
      <c r="M348" s="26" t="s">
        <v>4</v>
      </c>
      <c r="N348" s="26" t="s">
        <v>4</v>
      </c>
      <c r="O348" s="30" t="s">
        <v>551</v>
      </c>
      <c r="P348" s="26" t="s">
        <v>85</v>
      </c>
      <c r="Q348" s="30" t="s">
        <v>5031</v>
      </c>
      <c r="R348" s="10">
        <f t="shared" si="15"/>
        <v>1</v>
      </c>
      <c r="S348" s="10">
        <f t="shared" si="16"/>
        <v>1</v>
      </c>
      <c r="T348" s="10">
        <f t="shared" si="17"/>
        <v>1</v>
      </c>
    </row>
    <row r="349" spans="1:20" ht="87.75" customHeight="1" x14ac:dyDescent="0.25">
      <c r="A349" s="25">
        <v>275116</v>
      </c>
      <c r="B349" s="26" t="s">
        <v>1165</v>
      </c>
      <c r="C349" s="26" t="s">
        <v>1166</v>
      </c>
      <c r="D349" s="26" t="s">
        <v>254</v>
      </c>
      <c r="E349" s="25">
        <v>3108602</v>
      </c>
      <c r="F349" s="26" t="s">
        <v>309</v>
      </c>
      <c r="G349" s="26" t="str">
        <f>VLOOKUP(E349,municípios!A:D,3,FALSE)</f>
        <v>Região Intermediária de Montes Claros</v>
      </c>
      <c r="H349" s="26">
        <f>VLOOKUP(E349,municípios!A:D,4,FALSE)</f>
        <v>0.65600000000000003</v>
      </c>
      <c r="I349" s="26" t="s">
        <v>5</v>
      </c>
      <c r="J349" s="26" t="s">
        <v>5</v>
      </c>
      <c r="K349" s="26" t="s">
        <v>4</v>
      </c>
      <c r="L349" s="26" t="s">
        <v>4</v>
      </c>
      <c r="M349" s="26" t="s">
        <v>4</v>
      </c>
      <c r="N349" s="26" t="s">
        <v>4</v>
      </c>
      <c r="O349" s="30" t="s">
        <v>1167</v>
      </c>
      <c r="P349" s="26" t="s">
        <v>85</v>
      </c>
      <c r="Q349" s="30" t="s">
        <v>4908</v>
      </c>
      <c r="R349" s="10">
        <f t="shared" si="15"/>
        <v>1</v>
      </c>
      <c r="S349" s="10">
        <f t="shared" si="16"/>
        <v>1</v>
      </c>
      <c r="T349" s="10">
        <f t="shared" si="17"/>
        <v>1</v>
      </c>
    </row>
    <row r="350" spans="1:20" ht="87.75" customHeight="1" x14ac:dyDescent="0.25">
      <c r="A350" s="25">
        <v>275760</v>
      </c>
      <c r="B350" s="26" t="s">
        <v>482</v>
      </c>
      <c r="C350" s="26" t="s">
        <v>483</v>
      </c>
      <c r="D350" s="26" t="s">
        <v>254</v>
      </c>
      <c r="E350" s="25">
        <v>3106705</v>
      </c>
      <c r="F350" s="26" t="s">
        <v>484</v>
      </c>
      <c r="G350" s="26" t="str">
        <f>VLOOKUP(E350,municípios!A:D,3,FALSE)</f>
        <v>Região Intermediária de Belo Horizonte</v>
      </c>
      <c r="H350" s="26">
        <f>VLOOKUP(E350,municípios!A:D,4,FALSE)</f>
        <v>0.749</v>
      </c>
      <c r="I350" s="26" t="s">
        <v>5</v>
      </c>
      <c r="J350" s="26" t="s">
        <v>4</v>
      </c>
      <c r="K350" s="26" t="s">
        <v>4</v>
      </c>
      <c r="L350" s="26" t="s">
        <v>4</v>
      </c>
      <c r="M350" s="26" t="s">
        <v>4</v>
      </c>
      <c r="N350" s="26" t="s">
        <v>4</v>
      </c>
      <c r="O350" s="30" t="s">
        <v>481</v>
      </c>
      <c r="P350" s="26" t="s">
        <v>85</v>
      </c>
      <c r="Q350" s="30" t="s">
        <v>4908</v>
      </c>
      <c r="R350" s="10">
        <f t="shared" si="15"/>
        <v>1</v>
      </c>
      <c r="S350" s="10">
        <f t="shared" si="16"/>
        <v>1</v>
      </c>
      <c r="T350" s="10">
        <f t="shared" si="17"/>
        <v>1</v>
      </c>
    </row>
    <row r="351" spans="1:20" ht="87.75" customHeight="1" x14ac:dyDescent="0.25">
      <c r="A351" s="25">
        <v>261975</v>
      </c>
      <c r="B351" s="26" t="s">
        <v>661</v>
      </c>
      <c r="C351" s="26" t="s">
        <v>662</v>
      </c>
      <c r="D351" s="26" t="s">
        <v>254</v>
      </c>
      <c r="E351" s="25">
        <v>3106200</v>
      </c>
      <c r="F351" s="26" t="s">
        <v>29</v>
      </c>
      <c r="G351" s="26" t="str">
        <f>VLOOKUP(E351,municípios!A:D,3,FALSE)</f>
        <v>Região Intermediária de Belo Horizonte</v>
      </c>
      <c r="H351" s="26">
        <f>VLOOKUP(E351,municípios!A:D,4,FALSE)</f>
        <v>0.81</v>
      </c>
      <c r="I351" s="26" t="s">
        <v>5</v>
      </c>
      <c r="J351" s="26" t="s">
        <v>5</v>
      </c>
      <c r="K351" s="26" t="s">
        <v>4</v>
      </c>
      <c r="L351" s="26" t="s">
        <v>4</v>
      </c>
      <c r="M351" s="26" t="s">
        <v>4</v>
      </c>
      <c r="N351" s="26" t="s">
        <v>4</v>
      </c>
      <c r="O351" s="30" t="s">
        <v>660</v>
      </c>
      <c r="P351" s="26" t="s">
        <v>85</v>
      </c>
      <c r="Q351" s="30" t="s">
        <v>4908</v>
      </c>
      <c r="R351" s="10">
        <f t="shared" si="15"/>
        <v>1</v>
      </c>
      <c r="S351" s="10">
        <f t="shared" si="16"/>
        <v>1</v>
      </c>
      <c r="T351" s="10">
        <f t="shared" si="17"/>
        <v>1</v>
      </c>
    </row>
    <row r="352" spans="1:20" ht="87.75" customHeight="1" x14ac:dyDescent="0.25">
      <c r="A352" s="25">
        <v>259158</v>
      </c>
      <c r="B352" s="26" t="s">
        <v>552</v>
      </c>
      <c r="C352" s="26" t="s">
        <v>553</v>
      </c>
      <c r="D352" s="26" t="s">
        <v>254</v>
      </c>
      <c r="E352" s="25">
        <v>3142304</v>
      </c>
      <c r="F352" s="26" t="s">
        <v>554</v>
      </c>
      <c r="G352" s="26" t="str">
        <f>VLOOKUP(E352,municípios!A:D,3,FALSE)</f>
        <v>Região Intermediária de Belo Horizonte</v>
      </c>
      <c r="H352" s="26">
        <f>VLOOKUP(E352,municípios!A:D,4,FALSE)</f>
        <v>0.63800000000000001</v>
      </c>
      <c r="I352" s="26" t="s">
        <v>5</v>
      </c>
      <c r="J352" s="26" t="s">
        <v>4</v>
      </c>
      <c r="K352" s="26" t="s">
        <v>4</v>
      </c>
      <c r="L352" s="26" t="s">
        <v>4</v>
      </c>
      <c r="M352" s="26" t="s">
        <v>4</v>
      </c>
      <c r="N352" s="26" t="s">
        <v>5</v>
      </c>
      <c r="O352" s="30" t="s">
        <v>551</v>
      </c>
      <c r="P352" s="26" t="s">
        <v>85</v>
      </c>
      <c r="Q352" s="30" t="s">
        <v>4908</v>
      </c>
      <c r="R352" s="10">
        <f t="shared" si="15"/>
        <v>1</v>
      </c>
      <c r="S352" s="10">
        <f t="shared" si="16"/>
        <v>1</v>
      </c>
      <c r="T352" s="10">
        <f t="shared" si="17"/>
        <v>1</v>
      </c>
    </row>
    <row r="353" spans="1:20" ht="87.75" customHeight="1" x14ac:dyDescent="0.25">
      <c r="A353" s="25">
        <v>275515</v>
      </c>
      <c r="B353" s="26" t="s">
        <v>1050</v>
      </c>
      <c r="C353" s="26" t="s">
        <v>1051</v>
      </c>
      <c r="D353" s="26" t="s">
        <v>254</v>
      </c>
      <c r="E353" s="25">
        <v>3147105</v>
      </c>
      <c r="F353" s="26" t="s">
        <v>1052</v>
      </c>
      <c r="G353" s="26" t="str">
        <f>VLOOKUP(E353,municípios!A:D,3,FALSE)</f>
        <v>Região Intermediária de Divinópolis</v>
      </c>
      <c r="H353" s="26">
        <f>VLOOKUP(E353,municípios!A:D,4,FALSE)</f>
        <v>0.72499999999999998</v>
      </c>
      <c r="I353" s="26" t="s">
        <v>4</v>
      </c>
      <c r="J353" s="26" t="s">
        <v>5</v>
      </c>
      <c r="K353" s="26" t="s">
        <v>4</v>
      </c>
      <c r="L353" s="26" t="s">
        <v>4</v>
      </c>
      <c r="M353" s="26" t="s">
        <v>4</v>
      </c>
      <c r="N353" s="26" t="s">
        <v>4</v>
      </c>
      <c r="O353" s="30" t="s">
        <v>1053</v>
      </c>
      <c r="P353" s="26" t="s">
        <v>85</v>
      </c>
      <c r="Q353" s="30" t="s">
        <v>4906</v>
      </c>
      <c r="R353" s="10">
        <f t="shared" si="15"/>
        <v>1</v>
      </c>
      <c r="S353" s="10">
        <f t="shared" si="16"/>
        <v>1</v>
      </c>
      <c r="T353" s="10">
        <f t="shared" si="17"/>
        <v>1</v>
      </c>
    </row>
    <row r="354" spans="1:20" ht="87.75" customHeight="1" x14ac:dyDescent="0.25">
      <c r="A354" s="25">
        <v>271686</v>
      </c>
      <c r="B354" s="26" t="s">
        <v>1247</v>
      </c>
      <c r="C354" s="26" t="s">
        <v>1248</v>
      </c>
      <c r="D354" s="26" t="s">
        <v>254</v>
      </c>
      <c r="E354" s="25">
        <v>3170206</v>
      </c>
      <c r="F354" s="26" t="s">
        <v>163</v>
      </c>
      <c r="G354" s="26" t="str">
        <f>VLOOKUP(E354,municípios!A:D,3,FALSE)</f>
        <v>Região Intermediária de Uberlândia</v>
      </c>
      <c r="H354" s="26">
        <f>VLOOKUP(E354,municípios!A:D,4,FALSE)</f>
        <v>0.78900000000000003</v>
      </c>
      <c r="I354" s="26" t="s">
        <v>4</v>
      </c>
      <c r="J354" s="26" t="s">
        <v>4</v>
      </c>
      <c r="K354" s="26" t="s">
        <v>4</v>
      </c>
      <c r="L354" s="26" t="s">
        <v>4</v>
      </c>
      <c r="M354" s="26" t="s">
        <v>4</v>
      </c>
      <c r="N354" s="26" t="s">
        <v>4</v>
      </c>
      <c r="O354" s="30" t="s">
        <v>1249</v>
      </c>
      <c r="P354" s="26" t="s">
        <v>85</v>
      </c>
      <c r="Q354" s="30" t="s">
        <v>4906</v>
      </c>
      <c r="R354" s="10">
        <f t="shared" si="15"/>
        <v>1</v>
      </c>
      <c r="S354" s="10">
        <f t="shared" si="16"/>
        <v>1</v>
      </c>
      <c r="T354" s="10">
        <f t="shared" si="17"/>
        <v>1</v>
      </c>
    </row>
    <row r="355" spans="1:20" ht="87.75" customHeight="1" x14ac:dyDescent="0.25">
      <c r="A355" s="36">
        <v>276157</v>
      </c>
      <c r="B355" s="36" t="s">
        <v>2202</v>
      </c>
      <c r="C355" s="36" t="s">
        <v>2203</v>
      </c>
      <c r="D355" s="36" t="s">
        <v>254</v>
      </c>
      <c r="E355" s="35">
        <v>3136603</v>
      </c>
      <c r="F355" s="36" t="s">
        <v>2204</v>
      </c>
      <c r="G355" s="26" t="str">
        <f>VLOOKUP(E355,municípios!A:D,3,FALSE)</f>
        <v>Região Intermediária de Belo Horizonte</v>
      </c>
      <c r="H355" s="26">
        <f>VLOOKUP(E355,municípios!A:D,4,FALSE)</f>
        <v>0.66200000000000003</v>
      </c>
      <c r="I355" s="36" t="s">
        <v>4</v>
      </c>
      <c r="J355" s="36" t="s">
        <v>5</v>
      </c>
      <c r="K355" s="36" t="s">
        <v>4</v>
      </c>
      <c r="L355" s="36" t="s">
        <v>4</v>
      </c>
      <c r="M355" s="36" t="s">
        <v>4</v>
      </c>
      <c r="N355" s="36" t="s">
        <v>4</v>
      </c>
      <c r="O355" s="36">
        <v>97.5</v>
      </c>
      <c r="P355" s="26" t="s">
        <v>85</v>
      </c>
      <c r="Q355" s="30" t="s">
        <v>5031</v>
      </c>
      <c r="R355" s="10">
        <f t="shared" si="15"/>
        <v>1</v>
      </c>
      <c r="S355" s="10">
        <f t="shared" si="16"/>
        <v>2</v>
      </c>
      <c r="T355" s="10">
        <f t="shared" si="17"/>
        <v>2</v>
      </c>
    </row>
    <row r="356" spans="1:20" ht="87.75" customHeight="1" x14ac:dyDescent="0.25">
      <c r="A356" s="25">
        <v>265979</v>
      </c>
      <c r="B356" s="26" t="s">
        <v>979</v>
      </c>
      <c r="C356" s="26" t="s">
        <v>980</v>
      </c>
      <c r="D356" s="26" t="s">
        <v>254</v>
      </c>
      <c r="E356" s="25">
        <v>3131307</v>
      </c>
      <c r="F356" s="26" t="s">
        <v>786</v>
      </c>
      <c r="G356" s="26" t="str">
        <f>VLOOKUP(E356,municípios!A:D,3,FALSE)</f>
        <v>Região Intermediária de Ipatinga</v>
      </c>
      <c r="H356" s="26">
        <f>VLOOKUP(E356,municípios!A:D,4,FALSE)</f>
        <v>0.77100000000000002</v>
      </c>
      <c r="I356" s="26" t="s">
        <v>4</v>
      </c>
      <c r="J356" s="26" t="s">
        <v>4</v>
      </c>
      <c r="K356" s="26" t="s">
        <v>4</v>
      </c>
      <c r="L356" s="26" t="s">
        <v>4</v>
      </c>
      <c r="M356" s="26" t="s">
        <v>4</v>
      </c>
      <c r="N356" s="26" t="s">
        <v>4</v>
      </c>
      <c r="O356" s="30" t="s">
        <v>973</v>
      </c>
      <c r="P356" s="26" t="s">
        <v>85</v>
      </c>
      <c r="Q356" s="30" t="s">
        <v>4906</v>
      </c>
      <c r="R356" s="10">
        <f t="shared" si="15"/>
        <v>1</v>
      </c>
      <c r="S356" s="10">
        <f t="shared" si="16"/>
        <v>1</v>
      </c>
      <c r="T356" s="10">
        <f t="shared" si="17"/>
        <v>1</v>
      </c>
    </row>
    <row r="357" spans="1:20" ht="87.75" customHeight="1" x14ac:dyDescent="0.25">
      <c r="A357" s="25">
        <v>266115</v>
      </c>
      <c r="B357" s="26" t="s">
        <v>1201</v>
      </c>
      <c r="C357" s="26" t="s">
        <v>1202</v>
      </c>
      <c r="D357" s="26" t="s">
        <v>254</v>
      </c>
      <c r="E357" s="25">
        <v>3131307</v>
      </c>
      <c r="F357" s="26" t="s">
        <v>786</v>
      </c>
      <c r="G357" s="26" t="str">
        <f>VLOOKUP(E357,municípios!A:D,3,FALSE)</f>
        <v>Região Intermediária de Ipatinga</v>
      </c>
      <c r="H357" s="26">
        <f>VLOOKUP(E357,municípios!A:D,4,FALSE)</f>
        <v>0.77100000000000002</v>
      </c>
      <c r="I357" s="26" t="s">
        <v>5</v>
      </c>
      <c r="J357" s="26" t="s">
        <v>4</v>
      </c>
      <c r="K357" s="26" t="s">
        <v>4</v>
      </c>
      <c r="L357" s="26" t="s">
        <v>4</v>
      </c>
      <c r="M357" s="26" t="s">
        <v>4</v>
      </c>
      <c r="N357" s="26" t="s">
        <v>4</v>
      </c>
      <c r="O357" s="30" t="s">
        <v>1203</v>
      </c>
      <c r="P357" s="26" t="s">
        <v>85</v>
      </c>
      <c r="Q357" s="30" t="s">
        <v>4908</v>
      </c>
      <c r="R357" s="10">
        <f t="shared" si="15"/>
        <v>1</v>
      </c>
      <c r="S357" s="10">
        <f t="shared" si="16"/>
        <v>1</v>
      </c>
      <c r="T357" s="10">
        <f t="shared" si="17"/>
        <v>1</v>
      </c>
    </row>
    <row r="358" spans="1:20" ht="87.75" customHeight="1" x14ac:dyDescent="0.25">
      <c r="A358" s="25">
        <v>253045</v>
      </c>
      <c r="B358" s="26" t="s">
        <v>874</v>
      </c>
      <c r="C358" s="26" t="s">
        <v>875</v>
      </c>
      <c r="D358" s="26" t="s">
        <v>254</v>
      </c>
      <c r="E358" s="25">
        <v>3168309</v>
      </c>
      <c r="F358" s="26" t="s">
        <v>876</v>
      </c>
      <c r="G358" s="26" t="str">
        <f>VLOOKUP(E358,municípios!A:D,3,FALSE)</f>
        <v>Região Intermediária de Belo Horizonte</v>
      </c>
      <c r="H358" s="26">
        <f>VLOOKUP(E358,municípios!A:D,4,FALSE)</f>
        <v>0.65100000000000002</v>
      </c>
      <c r="I358" s="26" t="s">
        <v>4</v>
      </c>
      <c r="J358" s="26" t="s">
        <v>4</v>
      </c>
      <c r="K358" s="26" t="s">
        <v>4</v>
      </c>
      <c r="L358" s="26" t="s">
        <v>5</v>
      </c>
      <c r="M358" s="26" t="s">
        <v>4</v>
      </c>
      <c r="N358" s="26" t="s">
        <v>4</v>
      </c>
      <c r="O358" s="30" t="s">
        <v>877</v>
      </c>
      <c r="P358" s="26" t="s">
        <v>85</v>
      </c>
      <c r="Q358" s="30" t="s">
        <v>5030</v>
      </c>
      <c r="R358" s="10">
        <f t="shared" si="15"/>
        <v>1</v>
      </c>
      <c r="S358" s="10">
        <f t="shared" si="16"/>
        <v>1</v>
      </c>
      <c r="T358" s="10">
        <f t="shared" si="17"/>
        <v>1</v>
      </c>
    </row>
    <row r="359" spans="1:20" ht="87.75" customHeight="1" x14ac:dyDescent="0.25">
      <c r="A359" s="25">
        <v>258924</v>
      </c>
      <c r="B359" s="26" t="s">
        <v>756</v>
      </c>
      <c r="C359" s="26" t="s">
        <v>757</v>
      </c>
      <c r="D359" s="26" t="s">
        <v>254</v>
      </c>
      <c r="E359" s="25">
        <v>3136702</v>
      </c>
      <c r="F359" s="26" t="s">
        <v>159</v>
      </c>
      <c r="G359" s="26" t="str">
        <f>VLOOKUP(E359,municípios!A:D,3,FALSE)</f>
        <v>Região Intermediária de Juíz de Fora</v>
      </c>
      <c r="H359" s="26">
        <f>VLOOKUP(E359,municípios!A:D,4,FALSE)</f>
        <v>0.77800000000000002</v>
      </c>
      <c r="I359" s="26" t="s">
        <v>4</v>
      </c>
      <c r="J359" s="26" t="s">
        <v>4</v>
      </c>
      <c r="K359" s="26" t="s">
        <v>4</v>
      </c>
      <c r="L359" s="26" t="s">
        <v>4</v>
      </c>
      <c r="M359" s="26" t="s">
        <v>4</v>
      </c>
      <c r="N359" s="26" t="s">
        <v>4</v>
      </c>
      <c r="O359" s="30" t="s">
        <v>243</v>
      </c>
      <c r="P359" s="26" t="s">
        <v>85</v>
      </c>
      <c r="Q359" s="30" t="s">
        <v>4906</v>
      </c>
      <c r="R359" s="10">
        <f t="shared" si="15"/>
        <v>1</v>
      </c>
      <c r="S359" s="10">
        <f t="shared" si="16"/>
        <v>1</v>
      </c>
      <c r="T359" s="10">
        <f t="shared" si="17"/>
        <v>1</v>
      </c>
    </row>
    <row r="360" spans="1:20" ht="87.75" customHeight="1" x14ac:dyDescent="0.25">
      <c r="A360" s="25">
        <v>267302</v>
      </c>
      <c r="B360" s="26" t="s">
        <v>1772</v>
      </c>
      <c r="C360" s="26" t="s">
        <v>1773</v>
      </c>
      <c r="D360" s="26" t="s">
        <v>254</v>
      </c>
      <c r="E360" s="25">
        <v>3158953</v>
      </c>
      <c r="F360" s="26" t="s">
        <v>1774</v>
      </c>
      <c r="G360" s="26" t="str">
        <f>VLOOKUP(E360,municípios!A:D,3,FALSE)</f>
        <v>Região Intermediária de Ipatinga</v>
      </c>
      <c r="H360" s="26">
        <f>VLOOKUP(E360,municípios!A:D,4,FALSE)</f>
        <v>0.68500000000000005</v>
      </c>
      <c r="I360" s="26" t="s">
        <v>4</v>
      </c>
      <c r="J360" s="26" t="s">
        <v>4</v>
      </c>
      <c r="K360" s="26" t="s">
        <v>4</v>
      </c>
      <c r="L360" s="26" t="s">
        <v>4</v>
      </c>
      <c r="M360" s="26" t="s">
        <v>4</v>
      </c>
      <c r="N360" s="26" t="s">
        <v>4</v>
      </c>
      <c r="O360" s="30" t="s">
        <v>677</v>
      </c>
      <c r="P360" s="26" t="s">
        <v>85</v>
      </c>
      <c r="Q360" s="30" t="s">
        <v>4906</v>
      </c>
      <c r="R360" s="10">
        <f t="shared" si="15"/>
        <v>1</v>
      </c>
      <c r="S360" s="10">
        <f t="shared" si="16"/>
        <v>1</v>
      </c>
      <c r="T360" s="10">
        <f t="shared" si="17"/>
        <v>1</v>
      </c>
    </row>
    <row r="361" spans="1:20" ht="87.75" customHeight="1" x14ac:dyDescent="0.25">
      <c r="A361" s="25">
        <v>275690</v>
      </c>
      <c r="B361" s="26" t="s">
        <v>813</v>
      </c>
      <c r="C361" s="26" t="s">
        <v>814</v>
      </c>
      <c r="D361" s="26" t="s">
        <v>254</v>
      </c>
      <c r="E361" s="25">
        <v>3170107</v>
      </c>
      <c r="F361" s="26" t="s">
        <v>287</v>
      </c>
      <c r="G361" s="26" t="str">
        <f>VLOOKUP(E361,municípios!A:D,3,FALSE)</f>
        <v>Região Intermediária de Uberaba</v>
      </c>
      <c r="H361" s="26">
        <f>VLOOKUP(E361,municípios!A:D,4,FALSE)</f>
        <v>0.77200000000000002</v>
      </c>
      <c r="I361" s="26" t="s">
        <v>5</v>
      </c>
      <c r="J361" s="26" t="s">
        <v>4</v>
      </c>
      <c r="K361" s="26" t="s">
        <v>4</v>
      </c>
      <c r="L361" s="26" t="s">
        <v>4</v>
      </c>
      <c r="M361" s="26" t="s">
        <v>4</v>
      </c>
      <c r="N361" s="26" t="s">
        <v>4</v>
      </c>
      <c r="O361" s="30" t="s">
        <v>812</v>
      </c>
      <c r="P361" s="26" t="s">
        <v>85</v>
      </c>
      <c r="Q361" s="30" t="s">
        <v>4908</v>
      </c>
      <c r="R361" s="10">
        <f t="shared" si="15"/>
        <v>1</v>
      </c>
      <c r="S361" s="10">
        <f t="shared" si="16"/>
        <v>1</v>
      </c>
      <c r="T361" s="10">
        <f t="shared" si="17"/>
        <v>1</v>
      </c>
    </row>
    <row r="362" spans="1:20" ht="87.75" customHeight="1" x14ac:dyDescent="0.25">
      <c r="A362" s="25">
        <v>237974</v>
      </c>
      <c r="B362" s="26" t="s">
        <v>878</v>
      </c>
      <c r="C362" s="26" t="s">
        <v>879</v>
      </c>
      <c r="D362" s="26" t="s">
        <v>254</v>
      </c>
      <c r="E362" s="25">
        <v>3162906</v>
      </c>
      <c r="F362" s="26" t="s">
        <v>880</v>
      </c>
      <c r="G362" s="26" t="str">
        <f>VLOOKUP(E362,municípios!A:D,3,FALSE)</f>
        <v>Região Intermediária de Juíz de Fora</v>
      </c>
      <c r="H362" s="26">
        <f>VLOOKUP(E362,municípios!A:D,4,FALSE)</f>
        <v>0.70799999999999996</v>
      </c>
      <c r="I362" s="26" t="s">
        <v>4</v>
      </c>
      <c r="J362" s="26" t="s">
        <v>5</v>
      </c>
      <c r="K362" s="26" t="s">
        <v>4</v>
      </c>
      <c r="L362" s="26" t="s">
        <v>4</v>
      </c>
      <c r="M362" s="26" t="s">
        <v>4</v>
      </c>
      <c r="N362" s="26" t="s">
        <v>5</v>
      </c>
      <c r="O362" s="30" t="s">
        <v>881</v>
      </c>
      <c r="P362" s="26" t="s">
        <v>85</v>
      </c>
      <c r="Q362" s="30" t="s">
        <v>4906</v>
      </c>
      <c r="R362" s="10">
        <f t="shared" si="15"/>
        <v>1</v>
      </c>
      <c r="S362" s="10">
        <f t="shared" si="16"/>
        <v>1</v>
      </c>
      <c r="T362" s="10">
        <f t="shared" si="17"/>
        <v>1</v>
      </c>
    </row>
    <row r="363" spans="1:20" ht="87.75" customHeight="1" x14ac:dyDescent="0.25">
      <c r="A363" s="25">
        <v>247399</v>
      </c>
      <c r="B363" s="26" t="s">
        <v>922</v>
      </c>
      <c r="C363" s="26" t="s">
        <v>923</v>
      </c>
      <c r="D363" s="26" t="s">
        <v>254</v>
      </c>
      <c r="E363" s="25">
        <v>3147303</v>
      </c>
      <c r="F363" s="26" t="s">
        <v>924</v>
      </c>
      <c r="G363" s="26" t="str">
        <f>VLOOKUP(E363,municípios!A:D,3,FALSE)</f>
        <v>Região Intermediária de Pouso Alegre</v>
      </c>
      <c r="H363" s="26">
        <f>VLOOKUP(E363,municípios!A:D,4,FALSE)</f>
        <v>0.72899999999999998</v>
      </c>
      <c r="I363" s="26" t="s">
        <v>4</v>
      </c>
      <c r="J363" s="26" t="s">
        <v>4</v>
      </c>
      <c r="K363" s="26" t="s">
        <v>4</v>
      </c>
      <c r="L363" s="26" t="s">
        <v>4</v>
      </c>
      <c r="M363" s="26" t="s">
        <v>4</v>
      </c>
      <c r="N363" s="26" t="s">
        <v>4</v>
      </c>
      <c r="O363" s="30" t="s">
        <v>921</v>
      </c>
      <c r="P363" s="26" t="s">
        <v>85</v>
      </c>
      <c r="Q363" s="30" t="s">
        <v>4906</v>
      </c>
      <c r="R363" s="10">
        <f t="shared" si="15"/>
        <v>1</v>
      </c>
      <c r="S363" s="10">
        <f t="shared" si="16"/>
        <v>1</v>
      </c>
      <c r="T363" s="10">
        <f t="shared" si="17"/>
        <v>1</v>
      </c>
    </row>
    <row r="364" spans="1:20" ht="87.75" customHeight="1" x14ac:dyDescent="0.25">
      <c r="A364" s="26">
        <v>261005</v>
      </c>
      <c r="B364" s="26" t="s">
        <v>4939</v>
      </c>
      <c r="C364" s="26" t="s">
        <v>4940</v>
      </c>
      <c r="D364" s="26" t="s">
        <v>254</v>
      </c>
      <c r="E364" s="34">
        <v>3170206</v>
      </c>
      <c r="F364" s="26" t="s">
        <v>163</v>
      </c>
      <c r="G364" s="26" t="str">
        <f>VLOOKUP(E364,municípios!A:D,3,FALSE)</f>
        <v>Região Intermediária de Uberlândia</v>
      </c>
      <c r="H364" s="26">
        <f>VLOOKUP(E364,municípios!A:D,4,FALSE)</f>
        <v>0.78900000000000003</v>
      </c>
      <c r="I364" s="26" t="s">
        <v>5</v>
      </c>
      <c r="J364" s="26" t="s">
        <v>4</v>
      </c>
      <c r="K364" s="26" t="s">
        <v>4</v>
      </c>
      <c r="L364" s="26" t="s">
        <v>4</v>
      </c>
      <c r="M364" s="26" t="s">
        <v>4</v>
      </c>
      <c r="N364" s="26" t="s">
        <v>4</v>
      </c>
      <c r="O364" s="26">
        <v>80.875</v>
      </c>
      <c r="P364" s="26" t="s">
        <v>85</v>
      </c>
      <c r="Q364" s="30" t="s">
        <v>4906</v>
      </c>
      <c r="R364" s="10">
        <f t="shared" si="15"/>
        <v>1</v>
      </c>
      <c r="S364" s="10">
        <f t="shared" si="16"/>
        <v>1</v>
      </c>
      <c r="T364" s="10">
        <f t="shared" si="17"/>
        <v>1</v>
      </c>
    </row>
    <row r="365" spans="1:20" ht="87.75" customHeight="1" x14ac:dyDescent="0.25">
      <c r="A365" s="25">
        <v>260333</v>
      </c>
      <c r="B365" s="26" t="s">
        <v>789</v>
      </c>
      <c r="C365" s="26" t="s">
        <v>790</v>
      </c>
      <c r="D365" s="26" t="s">
        <v>254</v>
      </c>
      <c r="E365" s="25">
        <v>3136702</v>
      </c>
      <c r="F365" s="26" t="s">
        <v>159</v>
      </c>
      <c r="G365" s="26" t="str">
        <f>VLOOKUP(E365,municípios!A:D,3,FALSE)</f>
        <v>Região Intermediária de Juíz de Fora</v>
      </c>
      <c r="H365" s="26">
        <f>VLOOKUP(E365,municípios!A:D,4,FALSE)</f>
        <v>0.77800000000000002</v>
      </c>
      <c r="I365" s="26" t="s">
        <v>4</v>
      </c>
      <c r="J365" s="26" t="s">
        <v>4</v>
      </c>
      <c r="K365" s="26" t="s">
        <v>4</v>
      </c>
      <c r="L365" s="26" t="s">
        <v>4</v>
      </c>
      <c r="M365" s="26" t="s">
        <v>4</v>
      </c>
      <c r="N365" s="26" t="s">
        <v>5</v>
      </c>
      <c r="O365" s="30" t="s">
        <v>243</v>
      </c>
      <c r="P365" s="26" t="s">
        <v>85</v>
      </c>
      <c r="Q365" s="30" t="s">
        <v>4906</v>
      </c>
      <c r="R365" s="10">
        <f t="shared" si="15"/>
        <v>1</v>
      </c>
      <c r="S365" s="10">
        <f t="shared" si="16"/>
        <v>1</v>
      </c>
      <c r="T365" s="10">
        <f t="shared" si="17"/>
        <v>1</v>
      </c>
    </row>
    <row r="366" spans="1:20" ht="87.75" customHeight="1" x14ac:dyDescent="0.25">
      <c r="A366" s="25">
        <v>270432</v>
      </c>
      <c r="B366" s="26" t="s">
        <v>1306</v>
      </c>
      <c r="C366" s="26" t="s">
        <v>1307</v>
      </c>
      <c r="D366" s="26" t="s">
        <v>254</v>
      </c>
      <c r="E366" s="25">
        <v>3158953</v>
      </c>
      <c r="F366" s="26" t="s">
        <v>1308</v>
      </c>
      <c r="G366" s="26" t="str">
        <f>VLOOKUP(E366,municípios!A:D,3,FALSE)</f>
        <v>Região Intermediária de Ipatinga</v>
      </c>
      <c r="H366" s="26">
        <f>VLOOKUP(E366,municípios!A:D,4,FALSE)</f>
        <v>0.68500000000000005</v>
      </c>
      <c r="I366" s="26" t="s">
        <v>5</v>
      </c>
      <c r="J366" s="26" t="s">
        <v>4</v>
      </c>
      <c r="K366" s="26" t="s">
        <v>4</v>
      </c>
      <c r="L366" s="26" t="s">
        <v>4</v>
      </c>
      <c r="M366" s="26" t="s">
        <v>4</v>
      </c>
      <c r="N366" s="26" t="s">
        <v>4</v>
      </c>
      <c r="O366" s="30" t="s">
        <v>48</v>
      </c>
      <c r="P366" s="26" t="s">
        <v>85</v>
      </c>
      <c r="Q366" s="30" t="s">
        <v>4908</v>
      </c>
      <c r="R366" s="10">
        <f t="shared" si="15"/>
        <v>1</v>
      </c>
      <c r="S366" s="10">
        <f t="shared" si="16"/>
        <v>1</v>
      </c>
      <c r="T366" s="10">
        <f t="shared" si="17"/>
        <v>1</v>
      </c>
    </row>
    <row r="367" spans="1:20" ht="87.75" customHeight="1" x14ac:dyDescent="0.25">
      <c r="A367" s="25">
        <v>262717</v>
      </c>
      <c r="B367" s="26" t="s">
        <v>1100</v>
      </c>
      <c r="C367" s="26" t="s">
        <v>1101</v>
      </c>
      <c r="D367" s="26" t="s">
        <v>254</v>
      </c>
      <c r="E367" s="25">
        <v>3106200</v>
      </c>
      <c r="F367" s="26" t="s">
        <v>3</v>
      </c>
      <c r="G367" s="26" t="str">
        <f>VLOOKUP(E367,municípios!A:D,3,FALSE)</f>
        <v>Região Intermediária de Belo Horizonte</v>
      </c>
      <c r="H367" s="26">
        <f>VLOOKUP(E367,municípios!A:D,4,FALSE)</f>
        <v>0.81</v>
      </c>
      <c r="I367" s="26" t="s">
        <v>4</v>
      </c>
      <c r="J367" s="26" t="s">
        <v>4</v>
      </c>
      <c r="K367" s="26" t="s">
        <v>4</v>
      </c>
      <c r="L367" s="26" t="s">
        <v>5</v>
      </c>
      <c r="M367" s="26" t="s">
        <v>4</v>
      </c>
      <c r="N367" s="26" t="s">
        <v>4</v>
      </c>
      <c r="O367" s="27" t="s">
        <v>1102</v>
      </c>
      <c r="P367" s="26" t="s">
        <v>85</v>
      </c>
      <c r="Q367" s="30" t="s">
        <v>5030</v>
      </c>
      <c r="R367" s="10">
        <f t="shared" si="15"/>
        <v>1</v>
      </c>
      <c r="S367" s="10">
        <f t="shared" si="16"/>
        <v>1</v>
      </c>
      <c r="T367" s="10">
        <f t="shared" si="17"/>
        <v>2</v>
      </c>
    </row>
    <row r="368" spans="1:20" ht="87.75" customHeight="1" x14ac:dyDescent="0.25">
      <c r="A368" s="25">
        <v>259963</v>
      </c>
      <c r="B368" s="26" t="s">
        <v>455</v>
      </c>
      <c r="C368" s="26" t="s">
        <v>456</v>
      </c>
      <c r="D368" s="26" t="s">
        <v>254</v>
      </c>
      <c r="E368" s="25">
        <v>3170057</v>
      </c>
      <c r="F368" s="26" t="s">
        <v>457</v>
      </c>
      <c r="G368" s="26" t="str">
        <f>VLOOKUP(E368,municípios!A:D,3,FALSE)</f>
        <v>Região Intermediária de Ipatinga</v>
      </c>
      <c r="H368" s="26">
        <f>VLOOKUP(E368,municípios!A:D,4,FALSE)</f>
        <v>0.61399999999999999</v>
      </c>
      <c r="I368" s="26" t="s">
        <v>4</v>
      </c>
      <c r="J368" s="26" t="s">
        <v>4</v>
      </c>
      <c r="K368" s="26" t="s">
        <v>4</v>
      </c>
      <c r="L368" s="26" t="s">
        <v>5</v>
      </c>
      <c r="M368" s="26" t="s">
        <v>4</v>
      </c>
      <c r="N368" s="26" t="s">
        <v>5</v>
      </c>
      <c r="O368" s="30" t="s">
        <v>458</v>
      </c>
      <c r="P368" s="26" t="s">
        <v>85</v>
      </c>
      <c r="Q368" s="30" t="s">
        <v>5029</v>
      </c>
      <c r="R368" s="10">
        <f t="shared" si="15"/>
        <v>1</v>
      </c>
      <c r="S368" s="10">
        <f t="shared" si="16"/>
        <v>1</v>
      </c>
      <c r="T368" s="10">
        <f t="shared" si="17"/>
        <v>1</v>
      </c>
    </row>
    <row r="369" spans="1:20" ht="87.75" customHeight="1" x14ac:dyDescent="0.25">
      <c r="A369" s="25">
        <v>270982</v>
      </c>
      <c r="B369" s="26" t="s">
        <v>355</v>
      </c>
      <c r="C369" s="26" t="s">
        <v>356</v>
      </c>
      <c r="D369" s="26" t="s">
        <v>275</v>
      </c>
      <c r="E369" s="25">
        <v>3121605</v>
      </c>
      <c r="F369" s="26" t="s">
        <v>357</v>
      </c>
      <c r="G369" s="26" t="str">
        <f>VLOOKUP(E369,municípios!A:D,3,FALSE)</f>
        <v>Região Intermediária de Teófilo Otoni</v>
      </c>
      <c r="H369" s="26">
        <f>VLOOKUP(E369,municípios!A:D,4,FALSE)</f>
        <v>0.71599999999999997</v>
      </c>
      <c r="I369" s="26" t="s">
        <v>4</v>
      </c>
      <c r="J369" s="26" t="s">
        <v>4</v>
      </c>
      <c r="K369" s="26" t="s">
        <v>4</v>
      </c>
      <c r="L369" s="26" t="s">
        <v>4</v>
      </c>
      <c r="M369" s="26" t="s">
        <v>4</v>
      </c>
      <c r="N369" s="26" t="s">
        <v>4</v>
      </c>
      <c r="O369" s="27" t="s">
        <v>351</v>
      </c>
      <c r="P369" s="26" t="s">
        <v>85</v>
      </c>
      <c r="Q369" s="27" t="s">
        <v>4906</v>
      </c>
      <c r="R369" s="10">
        <f t="shared" si="15"/>
        <v>1</v>
      </c>
      <c r="S369" s="10">
        <f t="shared" si="16"/>
        <v>1</v>
      </c>
      <c r="T369" s="10">
        <f t="shared" si="17"/>
        <v>2</v>
      </c>
    </row>
    <row r="370" spans="1:20" ht="87.75" customHeight="1" x14ac:dyDescent="0.25">
      <c r="A370" s="25">
        <v>275680</v>
      </c>
      <c r="B370" s="26" t="s">
        <v>1258</v>
      </c>
      <c r="C370" s="26" t="s">
        <v>1259</v>
      </c>
      <c r="D370" s="26" t="s">
        <v>254</v>
      </c>
      <c r="E370" s="25">
        <v>3167202</v>
      </c>
      <c r="F370" s="26" t="s">
        <v>943</v>
      </c>
      <c r="G370" s="26" t="str">
        <f>VLOOKUP(E370,municípios!A:D,3,FALSE)</f>
        <v>Região Intermediária de Belo Horizonte</v>
      </c>
      <c r="H370" s="26">
        <f>VLOOKUP(E370,municípios!A:D,4,FALSE)</f>
        <v>0.76</v>
      </c>
      <c r="I370" s="26" t="s">
        <v>5</v>
      </c>
      <c r="J370" s="26" t="s">
        <v>4</v>
      </c>
      <c r="K370" s="26" t="s">
        <v>4</v>
      </c>
      <c r="L370" s="26" t="s">
        <v>4</v>
      </c>
      <c r="M370" s="26" t="s">
        <v>4</v>
      </c>
      <c r="N370" s="26" t="s">
        <v>4</v>
      </c>
      <c r="O370" s="30" t="s">
        <v>1252</v>
      </c>
      <c r="P370" s="26" t="s">
        <v>85</v>
      </c>
      <c r="Q370" s="30" t="s">
        <v>4908</v>
      </c>
      <c r="R370" s="10">
        <f t="shared" si="15"/>
        <v>1</v>
      </c>
      <c r="S370" s="10">
        <f t="shared" si="16"/>
        <v>1</v>
      </c>
      <c r="T370" s="10">
        <f t="shared" si="17"/>
        <v>1</v>
      </c>
    </row>
    <row r="371" spans="1:20" ht="87.75" customHeight="1" x14ac:dyDescent="0.25">
      <c r="A371" s="25">
        <v>268643</v>
      </c>
      <c r="B371" s="26" t="s">
        <v>429</v>
      </c>
      <c r="C371" s="26" t="s">
        <v>430</v>
      </c>
      <c r="D371" s="26" t="s">
        <v>254</v>
      </c>
      <c r="E371" s="25">
        <v>3159605</v>
      </c>
      <c r="F371" s="26" t="s">
        <v>431</v>
      </c>
      <c r="G371" s="26" t="str">
        <f>VLOOKUP(E371,municípios!A:D,3,FALSE)</f>
        <v>Região Intermediária de Pouso Alegre</v>
      </c>
      <c r="H371" s="26">
        <f>VLOOKUP(E371,municípios!A:D,4,FALSE)</f>
        <v>0.72099999999999997</v>
      </c>
      <c r="I371" s="26" t="s">
        <v>4</v>
      </c>
      <c r="J371" s="26" t="s">
        <v>4</v>
      </c>
      <c r="K371" s="26" t="s">
        <v>4</v>
      </c>
      <c r="L371" s="26" t="s">
        <v>4</v>
      </c>
      <c r="M371" s="26" t="s">
        <v>4</v>
      </c>
      <c r="N371" s="26" t="s">
        <v>4</v>
      </c>
      <c r="O371" s="30" t="s">
        <v>419</v>
      </c>
      <c r="P371" s="26" t="s">
        <v>85</v>
      </c>
      <c r="Q371" s="30" t="s">
        <v>4906</v>
      </c>
      <c r="R371" s="10">
        <f t="shared" si="15"/>
        <v>1</v>
      </c>
      <c r="S371" s="10">
        <f t="shared" si="16"/>
        <v>1</v>
      </c>
      <c r="T371" s="10">
        <f t="shared" si="17"/>
        <v>1</v>
      </c>
    </row>
    <row r="372" spans="1:20" ht="87.75" customHeight="1" x14ac:dyDescent="0.25">
      <c r="A372" s="25">
        <v>258596</v>
      </c>
      <c r="B372" s="26" t="s">
        <v>538</v>
      </c>
      <c r="C372" s="26" t="s">
        <v>539</v>
      </c>
      <c r="D372" s="26" t="s">
        <v>259</v>
      </c>
      <c r="E372" s="25">
        <v>3102902</v>
      </c>
      <c r="F372" s="26" t="s">
        <v>540</v>
      </c>
      <c r="G372" s="26" t="str">
        <f>VLOOKUP(E372,municípios!A:D,3,FALSE)</f>
        <v>Região Intermediária de Barbacena</v>
      </c>
      <c r="H372" s="26">
        <f>VLOOKUP(E372,municípios!A:D,4,FALSE)</f>
        <v>0.68300000000000005</v>
      </c>
      <c r="I372" s="26" t="s">
        <v>4</v>
      </c>
      <c r="J372" s="26" t="s">
        <v>4</v>
      </c>
      <c r="K372" s="26" t="s">
        <v>4</v>
      </c>
      <c r="L372" s="26" t="s">
        <v>4</v>
      </c>
      <c r="M372" s="26" t="s">
        <v>4</v>
      </c>
      <c r="N372" s="26" t="s">
        <v>4</v>
      </c>
      <c r="O372" s="30" t="s">
        <v>541</v>
      </c>
      <c r="P372" s="26" t="s">
        <v>85</v>
      </c>
      <c r="Q372" s="30" t="s">
        <v>5003</v>
      </c>
      <c r="R372" s="10">
        <f t="shared" si="15"/>
        <v>1</v>
      </c>
      <c r="S372" s="10">
        <f t="shared" si="16"/>
        <v>1</v>
      </c>
      <c r="T372" s="10">
        <f t="shared" si="17"/>
        <v>1</v>
      </c>
    </row>
    <row r="373" spans="1:20" ht="87.75" customHeight="1" x14ac:dyDescent="0.25">
      <c r="A373" s="25">
        <v>270156</v>
      </c>
      <c r="B373" s="26" t="s">
        <v>795</v>
      </c>
      <c r="C373" s="26" t="s">
        <v>796</v>
      </c>
      <c r="D373" s="26" t="s">
        <v>254</v>
      </c>
      <c r="E373" s="25">
        <v>3106200</v>
      </c>
      <c r="F373" s="26" t="s">
        <v>3</v>
      </c>
      <c r="G373" s="26" t="str">
        <f>VLOOKUP(E373,municípios!A:D,3,FALSE)</f>
        <v>Região Intermediária de Belo Horizonte</v>
      </c>
      <c r="H373" s="26">
        <f>VLOOKUP(E373,municípios!A:D,4,FALSE)</f>
        <v>0.81</v>
      </c>
      <c r="I373" s="26" t="s">
        <v>4</v>
      </c>
      <c r="J373" s="26" t="s">
        <v>4</v>
      </c>
      <c r="K373" s="26" t="s">
        <v>4</v>
      </c>
      <c r="L373" s="26" t="s">
        <v>5</v>
      </c>
      <c r="M373" s="26" t="s">
        <v>4</v>
      </c>
      <c r="N373" s="26" t="s">
        <v>4</v>
      </c>
      <c r="O373" s="30" t="s">
        <v>243</v>
      </c>
      <c r="P373" s="26" t="s">
        <v>85</v>
      </c>
      <c r="Q373" s="30" t="s">
        <v>5030</v>
      </c>
      <c r="R373" s="10">
        <f t="shared" si="15"/>
        <v>1</v>
      </c>
      <c r="S373" s="10">
        <f t="shared" si="16"/>
        <v>1</v>
      </c>
      <c r="T373" s="10">
        <f t="shared" si="17"/>
        <v>1</v>
      </c>
    </row>
    <row r="374" spans="1:20" ht="87.75" customHeight="1" x14ac:dyDescent="0.25">
      <c r="A374" s="25">
        <v>238196</v>
      </c>
      <c r="B374" s="27" t="s">
        <v>3974</v>
      </c>
      <c r="C374" s="27" t="s">
        <v>3975</v>
      </c>
      <c r="D374" s="27" t="s">
        <v>3960</v>
      </c>
      <c r="E374" s="25">
        <v>3170206</v>
      </c>
      <c r="F374" s="27" t="s">
        <v>163</v>
      </c>
      <c r="G374" s="26" t="str">
        <f>VLOOKUP(E374,municípios!A:D,3,FALSE)</f>
        <v>Região Intermediária de Uberlândia</v>
      </c>
      <c r="H374" s="26">
        <f>VLOOKUP(E374,municípios!A:D,4,FALSE)</f>
        <v>0.78900000000000003</v>
      </c>
      <c r="I374" s="27" t="s">
        <v>4</v>
      </c>
      <c r="J374" s="27" t="s">
        <v>4</v>
      </c>
      <c r="K374" s="27" t="s">
        <v>4</v>
      </c>
      <c r="L374" s="27" t="s">
        <v>4</v>
      </c>
      <c r="M374" s="27" t="s">
        <v>4</v>
      </c>
      <c r="N374" s="27" t="s">
        <v>4</v>
      </c>
      <c r="O374" s="26">
        <v>98.968500000000006</v>
      </c>
      <c r="P374" s="26" t="s">
        <v>85</v>
      </c>
      <c r="Q374" s="26" t="s">
        <v>5003</v>
      </c>
      <c r="R374" s="10">
        <f t="shared" si="15"/>
        <v>1</v>
      </c>
      <c r="S374" s="10">
        <f t="shared" si="16"/>
        <v>1</v>
      </c>
      <c r="T374" s="10">
        <f t="shared" si="17"/>
        <v>1</v>
      </c>
    </row>
    <row r="375" spans="1:20" ht="87.75" customHeight="1" x14ac:dyDescent="0.25">
      <c r="A375" s="26">
        <v>271846</v>
      </c>
      <c r="B375" s="26" t="s">
        <v>4959</v>
      </c>
      <c r="C375" s="26" t="s">
        <v>4960</v>
      </c>
      <c r="D375" s="26" t="s">
        <v>254</v>
      </c>
      <c r="E375" s="34">
        <v>3106705</v>
      </c>
      <c r="F375" s="26" t="s">
        <v>484</v>
      </c>
      <c r="G375" s="26" t="str">
        <f>VLOOKUP(E375,municípios!A:D,3,FALSE)</f>
        <v>Região Intermediária de Belo Horizonte</v>
      </c>
      <c r="H375" s="26">
        <f>VLOOKUP(E375,municípios!A:D,4,FALSE)</f>
        <v>0.749</v>
      </c>
      <c r="I375" s="26" t="s">
        <v>5</v>
      </c>
      <c r="J375" s="26" t="s">
        <v>5</v>
      </c>
      <c r="K375" s="26" t="s">
        <v>4</v>
      </c>
      <c r="L375" s="26" t="s">
        <v>4</v>
      </c>
      <c r="M375" s="26" t="s">
        <v>4</v>
      </c>
      <c r="N375" s="26" t="s">
        <v>4</v>
      </c>
      <c r="O375" s="26">
        <v>90</v>
      </c>
      <c r="P375" s="26" t="s">
        <v>85</v>
      </c>
      <c r="Q375" s="30" t="s">
        <v>4908</v>
      </c>
      <c r="R375" s="10">
        <f t="shared" si="15"/>
        <v>1</v>
      </c>
      <c r="S375" s="10">
        <f t="shared" si="16"/>
        <v>1</v>
      </c>
      <c r="T375" s="10">
        <f t="shared" si="17"/>
        <v>1</v>
      </c>
    </row>
    <row r="376" spans="1:20" ht="87.75" customHeight="1" x14ac:dyDescent="0.25">
      <c r="A376" s="25">
        <v>242747</v>
      </c>
      <c r="B376" s="26" t="s">
        <v>939</v>
      </c>
      <c r="C376" s="26" t="s">
        <v>940</v>
      </c>
      <c r="D376" s="26" t="s">
        <v>254</v>
      </c>
      <c r="E376" s="25">
        <v>3122306</v>
      </c>
      <c r="F376" s="26" t="s">
        <v>319</v>
      </c>
      <c r="G376" s="26" t="str">
        <f>VLOOKUP(E376,municípios!A:D,3,FALSE)</f>
        <v>Região Intermediária de Divinópolis</v>
      </c>
      <c r="H376" s="26">
        <f>VLOOKUP(E376,municípios!A:D,4,FALSE)</f>
        <v>0.76400000000000001</v>
      </c>
      <c r="I376" s="26" t="s">
        <v>4</v>
      </c>
      <c r="J376" s="26" t="s">
        <v>4</v>
      </c>
      <c r="K376" s="26" t="s">
        <v>4</v>
      </c>
      <c r="L376" s="26" t="s">
        <v>4</v>
      </c>
      <c r="M376" s="26" t="s">
        <v>4</v>
      </c>
      <c r="N376" s="26" t="s">
        <v>4</v>
      </c>
      <c r="O376" s="32">
        <v>87.832999999999998</v>
      </c>
      <c r="P376" s="26" t="s">
        <v>85</v>
      </c>
      <c r="Q376" s="30" t="s">
        <v>4906</v>
      </c>
      <c r="R376" s="10">
        <f t="shared" si="15"/>
        <v>1</v>
      </c>
      <c r="S376" s="10">
        <f t="shared" si="16"/>
        <v>1</v>
      </c>
      <c r="T376" s="10">
        <f t="shared" si="17"/>
        <v>1</v>
      </c>
    </row>
    <row r="377" spans="1:20" ht="87.75" customHeight="1" x14ac:dyDescent="0.25">
      <c r="A377" s="25">
        <v>275702</v>
      </c>
      <c r="B377" s="26" t="s">
        <v>3865</v>
      </c>
      <c r="C377" s="26" t="s">
        <v>3866</v>
      </c>
      <c r="D377" s="26" t="s">
        <v>3864</v>
      </c>
      <c r="E377" s="25">
        <v>3106200</v>
      </c>
      <c r="F377" s="26" t="s">
        <v>3</v>
      </c>
      <c r="G377" s="26" t="str">
        <f>VLOOKUP(E377,municípios!A:D,3,FALSE)</f>
        <v>Região Intermediária de Belo Horizonte</v>
      </c>
      <c r="H377" s="26">
        <f>VLOOKUP(E377,municípios!A:D,4,FALSE)</f>
        <v>0.81</v>
      </c>
      <c r="I377" s="26" t="s">
        <v>4</v>
      </c>
      <c r="J377" s="26" t="s">
        <v>4</v>
      </c>
      <c r="K377" s="26" t="s">
        <v>4</v>
      </c>
      <c r="L377" s="26" t="s">
        <v>4</v>
      </c>
      <c r="M377" s="26" t="s">
        <v>4</v>
      </c>
      <c r="N377" s="26" t="s">
        <v>5</v>
      </c>
      <c r="O377" s="31">
        <v>98.5</v>
      </c>
      <c r="P377" s="26" t="s">
        <v>85</v>
      </c>
      <c r="Q377" s="31" t="s">
        <v>5029</v>
      </c>
      <c r="R377" s="10">
        <f t="shared" si="15"/>
        <v>1</v>
      </c>
      <c r="S377" s="10">
        <f t="shared" si="16"/>
        <v>1</v>
      </c>
      <c r="T377" s="10">
        <f t="shared" si="17"/>
        <v>1</v>
      </c>
    </row>
    <row r="378" spans="1:20" ht="87.75" customHeight="1" x14ac:dyDescent="0.25">
      <c r="A378" s="25">
        <v>248803</v>
      </c>
      <c r="B378" s="26" t="s">
        <v>3926</v>
      </c>
      <c r="C378" s="26" t="s">
        <v>1290</v>
      </c>
      <c r="D378" s="26" t="s">
        <v>3864</v>
      </c>
      <c r="E378" s="25">
        <v>3113305</v>
      </c>
      <c r="F378" s="26" t="s">
        <v>281</v>
      </c>
      <c r="G378" s="26" t="str">
        <f>VLOOKUP(E378,municípios!A:D,3,FALSE)</f>
        <v>Região Intermediária de Juíz de Fora</v>
      </c>
      <c r="H378" s="26">
        <f>VLOOKUP(E378,municípios!A:D,4,FALSE)</f>
        <v>0.69499999999999995</v>
      </c>
      <c r="I378" s="26" t="s">
        <v>5</v>
      </c>
      <c r="J378" s="26" t="s">
        <v>4</v>
      </c>
      <c r="K378" s="26" t="s">
        <v>4</v>
      </c>
      <c r="L378" s="26" t="s">
        <v>4</v>
      </c>
      <c r="M378" s="26" t="s">
        <v>4</v>
      </c>
      <c r="N378" s="26" t="s">
        <v>4</v>
      </c>
      <c r="O378" s="26" t="s">
        <v>4173</v>
      </c>
      <c r="P378" s="26" t="s">
        <v>248</v>
      </c>
      <c r="Q378" s="26" t="s">
        <v>4899</v>
      </c>
      <c r="R378" s="10">
        <f t="shared" si="15"/>
        <v>1</v>
      </c>
      <c r="S378" s="10">
        <f t="shared" si="16"/>
        <v>1</v>
      </c>
      <c r="T378" s="10">
        <f t="shared" si="17"/>
        <v>3</v>
      </c>
    </row>
    <row r="379" spans="1:20" ht="87.75" customHeight="1" x14ac:dyDescent="0.25">
      <c r="A379" s="25">
        <v>238010</v>
      </c>
      <c r="B379" s="26" t="s">
        <v>3238</v>
      </c>
      <c r="C379" s="26" t="s">
        <v>3239</v>
      </c>
      <c r="D379" s="26" t="s">
        <v>254</v>
      </c>
      <c r="E379" s="25">
        <v>3106200</v>
      </c>
      <c r="F379" s="26" t="s">
        <v>3</v>
      </c>
      <c r="G379" s="26" t="str">
        <f>VLOOKUP(E379,municípios!A:D,3,FALSE)</f>
        <v>Região Intermediária de Belo Horizonte</v>
      </c>
      <c r="H379" s="26">
        <f>VLOOKUP(E379,municípios!A:D,4,FALSE)</f>
        <v>0.81</v>
      </c>
      <c r="I379" s="26" t="s">
        <v>4</v>
      </c>
      <c r="J379" s="26" t="s">
        <v>4</v>
      </c>
      <c r="K379" s="26" t="s">
        <v>4</v>
      </c>
      <c r="L379" s="26" t="s">
        <v>4</v>
      </c>
      <c r="M379" s="26" t="s">
        <v>4</v>
      </c>
      <c r="N379" s="26" t="s">
        <v>5</v>
      </c>
      <c r="O379" s="27" t="s">
        <v>4173</v>
      </c>
      <c r="P379" s="26" t="s">
        <v>248</v>
      </c>
      <c r="Q379" s="26" t="s">
        <v>5010</v>
      </c>
      <c r="R379" s="10">
        <f t="shared" si="15"/>
        <v>1</v>
      </c>
      <c r="S379" s="10">
        <f t="shared" si="16"/>
        <v>1</v>
      </c>
      <c r="T379" s="10">
        <f t="shared" si="17"/>
        <v>1</v>
      </c>
    </row>
    <row r="380" spans="1:20" ht="87.75" customHeight="1" x14ac:dyDescent="0.25">
      <c r="A380" s="26">
        <v>250797</v>
      </c>
      <c r="B380" s="26" t="s">
        <v>4916</v>
      </c>
      <c r="C380" s="26" t="s">
        <v>4917</v>
      </c>
      <c r="D380" s="26" t="s">
        <v>254</v>
      </c>
      <c r="E380" s="34">
        <v>3162500</v>
      </c>
      <c r="F380" s="26" t="s">
        <v>601</v>
      </c>
      <c r="G380" s="26" t="str">
        <f>VLOOKUP(E380,municípios!A:D,3,FALSE)</f>
        <v>Região Intermediária de Barbacena</v>
      </c>
      <c r="H380" s="26">
        <f>VLOOKUP(E380,municípios!A:D,4,FALSE)</f>
        <v>0.75800000000000001</v>
      </c>
      <c r="I380" s="26" t="s">
        <v>4</v>
      </c>
      <c r="J380" s="26" t="s">
        <v>4</v>
      </c>
      <c r="K380" s="26" t="s">
        <v>4</v>
      </c>
      <c r="L380" s="26" t="s">
        <v>4</v>
      </c>
      <c r="M380" s="26" t="s">
        <v>4</v>
      </c>
      <c r="N380" s="26" t="s">
        <v>4</v>
      </c>
      <c r="O380" s="26" t="s">
        <v>4173</v>
      </c>
      <c r="P380" s="26" t="s">
        <v>248</v>
      </c>
      <c r="Q380" s="26" t="s">
        <v>5022</v>
      </c>
      <c r="R380" s="10">
        <f t="shared" si="15"/>
        <v>1</v>
      </c>
      <c r="S380" s="10">
        <f t="shared" si="16"/>
        <v>1</v>
      </c>
      <c r="T380" s="10">
        <f t="shared" si="17"/>
        <v>1</v>
      </c>
    </row>
    <row r="381" spans="1:20" ht="87.75" customHeight="1" x14ac:dyDescent="0.25">
      <c r="A381" s="35">
        <v>237098</v>
      </c>
      <c r="B381" s="36" t="s">
        <v>3958</v>
      </c>
      <c r="C381" s="36" t="s">
        <v>3959</v>
      </c>
      <c r="D381" s="36" t="s">
        <v>3960</v>
      </c>
      <c r="E381" s="35">
        <v>3146107</v>
      </c>
      <c r="F381" s="36" t="s">
        <v>640</v>
      </c>
      <c r="G381" s="26" t="str">
        <f>VLOOKUP(E381,municípios!A:D,3,FALSE)</f>
        <v>Região Intermediária de Belo Horizonte</v>
      </c>
      <c r="H381" s="26">
        <f>VLOOKUP(E381,municípios!A:D,4,FALSE)</f>
        <v>0.74099999999999999</v>
      </c>
      <c r="I381" s="36" t="s">
        <v>4</v>
      </c>
      <c r="J381" s="36" t="s">
        <v>4</v>
      </c>
      <c r="K381" s="36" t="s">
        <v>4</v>
      </c>
      <c r="L381" s="36" t="s">
        <v>4</v>
      </c>
      <c r="M381" s="36" t="s">
        <v>4</v>
      </c>
      <c r="N381" s="36" t="s">
        <v>4</v>
      </c>
      <c r="O381" s="36" t="s">
        <v>4173</v>
      </c>
      <c r="P381" s="36" t="s">
        <v>248</v>
      </c>
      <c r="Q381" s="36" t="s">
        <v>4883</v>
      </c>
      <c r="R381" s="10">
        <f t="shared" si="15"/>
        <v>1</v>
      </c>
      <c r="S381" s="10">
        <f t="shared" si="16"/>
        <v>3</v>
      </c>
      <c r="T381" s="10">
        <f t="shared" si="17"/>
        <v>1</v>
      </c>
    </row>
    <row r="382" spans="1:20" ht="87.75" customHeight="1" x14ac:dyDescent="0.25">
      <c r="A382" s="35">
        <v>264628</v>
      </c>
      <c r="B382" s="36" t="s">
        <v>3958</v>
      </c>
      <c r="C382" s="36" t="s">
        <v>3967</v>
      </c>
      <c r="D382" s="36" t="s">
        <v>3960</v>
      </c>
      <c r="E382" s="35">
        <v>3146107</v>
      </c>
      <c r="F382" s="36" t="s">
        <v>640</v>
      </c>
      <c r="G382" s="26" t="str">
        <f>VLOOKUP(E382,municípios!A:D,3,FALSE)</f>
        <v>Região Intermediária de Belo Horizonte</v>
      </c>
      <c r="H382" s="26">
        <f>VLOOKUP(E382,municípios!A:D,4,FALSE)</f>
        <v>0.74099999999999999</v>
      </c>
      <c r="I382" s="36" t="s">
        <v>4</v>
      </c>
      <c r="J382" s="36" t="s">
        <v>4</v>
      </c>
      <c r="K382" s="36" t="s">
        <v>4</v>
      </c>
      <c r="L382" s="36" t="s">
        <v>4</v>
      </c>
      <c r="M382" s="36" t="s">
        <v>4</v>
      </c>
      <c r="N382" s="36" t="s">
        <v>4</v>
      </c>
      <c r="O382" s="36" t="s">
        <v>4173</v>
      </c>
      <c r="P382" s="36" t="s">
        <v>248</v>
      </c>
      <c r="Q382" s="36" t="s">
        <v>4883</v>
      </c>
      <c r="R382" s="10">
        <f t="shared" si="15"/>
        <v>1</v>
      </c>
      <c r="S382" s="10">
        <f t="shared" si="16"/>
        <v>3</v>
      </c>
      <c r="T382" s="10">
        <f t="shared" si="17"/>
        <v>2</v>
      </c>
    </row>
    <row r="383" spans="1:20" ht="87.75" customHeight="1" x14ac:dyDescent="0.25">
      <c r="A383" s="36">
        <v>269927</v>
      </c>
      <c r="B383" s="36" t="s">
        <v>1769</v>
      </c>
      <c r="C383" s="36" t="s">
        <v>1067</v>
      </c>
      <c r="D383" s="36" t="s">
        <v>259</v>
      </c>
      <c r="E383" s="36">
        <v>3106200</v>
      </c>
      <c r="F383" s="36" t="s">
        <v>3</v>
      </c>
      <c r="G383" s="26" t="str">
        <f>VLOOKUP(E383,municípios!A:D,3,FALSE)</f>
        <v>Região Intermediária de Belo Horizonte</v>
      </c>
      <c r="H383" s="26">
        <f>VLOOKUP(E383,municípios!A:D,4,FALSE)</f>
        <v>0.81</v>
      </c>
      <c r="I383" s="36" t="s">
        <v>4</v>
      </c>
      <c r="J383" s="36" t="s">
        <v>4</v>
      </c>
      <c r="K383" s="36" t="s">
        <v>4</v>
      </c>
      <c r="L383" s="36" t="s">
        <v>4</v>
      </c>
      <c r="M383" s="36" t="s">
        <v>4</v>
      </c>
      <c r="N383" s="36" t="s">
        <v>4</v>
      </c>
      <c r="O383" s="36" t="s">
        <v>4173</v>
      </c>
      <c r="P383" s="36" t="s">
        <v>248</v>
      </c>
      <c r="Q383" s="36" t="s">
        <v>4974</v>
      </c>
      <c r="R383" s="10">
        <f t="shared" si="15"/>
        <v>1</v>
      </c>
      <c r="S383" s="10">
        <f t="shared" si="16"/>
        <v>2</v>
      </c>
      <c r="T383" s="10">
        <f t="shared" si="17"/>
        <v>4</v>
      </c>
    </row>
    <row r="384" spans="1:20" ht="87.75" customHeight="1" x14ac:dyDescent="0.25">
      <c r="A384" s="35">
        <v>247516</v>
      </c>
      <c r="B384" s="36" t="s">
        <v>3968</v>
      </c>
      <c r="C384" s="36" t="s">
        <v>824</v>
      </c>
      <c r="D384" s="36" t="s">
        <v>3960</v>
      </c>
      <c r="E384" s="35">
        <v>3106200</v>
      </c>
      <c r="F384" s="36" t="s">
        <v>3</v>
      </c>
      <c r="G384" s="26" t="str">
        <f>VLOOKUP(E384,municípios!A:D,3,FALSE)</f>
        <v>Região Intermediária de Belo Horizonte</v>
      </c>
      <c r="H384" s="26">
        <f>VLOOKUP(E384,municípios!A:D,4,FALSE)</f>
        <v>0.81</v>
      </c>
      <c r="I384" s="36" t="s">
        <v>4</v>
      </c>
      <c r="J384" s="36" t="s">
        <v>5</v>
      </c>
      <c r="K384" s="36" t="s">
        <v>4</v>
      </c>
      <c r="L384" s="36" t="s">
        <v>4</v>
      </c>
      <c r="M384" s="36" t="s">
        <v>4</v>
      </c>
      <c r="N384" s="36" t="s">
        <v>5</v>
      </c>
      <c r="O384" s="36" t="s">
        <v>4173</v>
      </c>
      <c r="P384" s="36" t="s">
        <v>248</v>
      </c>
      <c r="Q384" s="36" t="s">
        <v>4975</v>
      </c>
      <c r="R384" s="10">
        <f t="shared" si="15"/>
        <v>1</v>
      </c>
      <c r="S384" s="10">
        <f t="shared" si="16"/>
        <v>2</v>
      </c>
      <c r="T384" s="10">
        <f t="shared" si="17"/>
        <v>4</v>
      </c>
    </row>
    <row r="385" spans="1:20" ht="87.75" customHeight="1" x14ac:dyDescent="0.25">
      <c r="A385" s="37">
        <v>264370</v>
      </c>
      <c r="B385" s="36" t="s">
        <v>580</v>
      </c>
      <c r="C385" s="36" t="s">
        <v>285</v>
      </c>
      <c r="D385" s="36" t="s">
        <v>330</v>
      </c>
      <c r="E385" s="37">
        <v>3106200</v>
      </c>
      <c r="F385" s="36" t="s">
        <v>3</v>
      </c>
      <c r="G385" s="26" t="str">
        <f>VLOOKUP(E385,municípios!A:D,3,FALSE)</f>
        <v>Região Intermediária de Belo Horizonte</v>
      </c>
      <c r="H385" s="26">
        <f>VLOOKUP(E385,municípios!A:D,4,FALSE)</f>
        <v>0.81</v>
      </c>
      <c r="I385" s="36" t="s">
        <v>4</v>
      </c>
      <c r="J385" s="36" t="s">
        <v>4</v>
      </c>
      <c r="K385" s="36" t="s">
        <v>4</v>
      </c>
      <c r="L385" s="36" t="s">
        <v>5</v>
      </c>
      <c r="M385" s="36" t="s">
        <v>4</v>
      </c>
      <c r="N385" s="36" t="s">
        <v>5</v>
      </c>
      <c r="O385" s="40" t="s">
        <v>4173</v>
      </c>
      <c r="P385" s="40" t="s">
        <v>248</v>
      </c>
      <c r="Q385" s="40" t="s">
        <v>3355</v>
      </c>
      <c r="R385" s="10">
        <f t="shared" si="15"/>
        <v>1</v>
      </c>
      <c r="S385" s="10">
        <f t="shared" si="16"/>
        <v>2</v>
      </c>
      <c r="T385" s="10">
        <f t="shared" si="17"/>
        <v>6</v>
      </c>
    </row>
    <row r="386" spans="1:20" ht="87.75" customHeight="1" x14ac:dyDescent="0.25">
      <c r="A386" s="25">
        <v>238120</v>
      </c>
      <c r="B386" s="26" t="s">
        <v>3236</v>
      </c>
      <c r="C386" s="26" t="s">
        <v>3237</v>
      </c>
      <c r="D386" s="26" t="s">
        <v>254</v>
      </c>
      <c r="E386" s="25">
        <v>3168606</v>
      </c>
      <c r="F386" s="26" t="s">
        <v>203</v>
      </c>
      <c r="G386" s="26" t="str">
        <f>VLOOKUP(E386,municípios!A:D,3,FALSE)</f>
        <v>Região Intermediária de Teófilo Otoni</v>
      </c>
      <c r="H386" s="26">
        <f>VLOOKUP(E386,municípios!A:D,4,FALSE)</f>
        <v>0.70099999999999996</v>
      </c>
      <c r="I386" s="26" t="s">
        <v>4</v>
      </c>
      <c r="J386" s="26" t="s">
        <v>4</v>
      </c>
      <c r="K386" s="26" t="s">
        <v>4</v>
      </c>
      <c r="L386" s="26" t="s">
        <v>4</v>
      </c>
      <c r="M386" s="26" t="s">
        <v>4</v>
      </c>
      <c r="N386" s="26" t="s">
        <v>4</v>
      </c>
      <c r="O386" s="27" t="s">
        <v>4173</v>
      </c>
      <c r="P386" s="26" t="s">
        <v>248</v>
      </c>
      <c r="Q386" s="26" t="s">
        <v>5020</v>
      </c>
      <c r="R386" s="10">
        <f t="shared" si="15"/>
        <v>1</v>
      </c>
      <c r="S386" s="10">
        <f t="shared" si="16"/>
        <v>1</v>
      </c>
      <c r="T386" s="10">
        <f t="shared" si="17"/>
        <v>1</v>
      </c>
    </row>
    <row r="387" spans="1:20" ht="87.75" customHeight="1" x14ac:dyDescent="0.25">
      <c r="A387" s="37">
        <v>258325</v>
      </c>
      <c r="B387" s="36" t="s">
        <v>2832</v>
      </c>
      <c r="C387" s="36" t="s">
        <v>2571</v>
      </c>
      <c r="D387" s="36" t="s">
        <v>254</v>
      </c>
      <c r="E387" s="37">
        <v>3106200</v>
      </c>
      <c r="F387" s="36" t="s">
        <v>3</v>
      </c>
      <c r="G387" s="26" t="str">
        <f>VLOOKUP(E387,municípios!A:D,3,FALSE)</f>
        <v>Região Intermediária de Belo Horizonte</v>
      </c>
      <c r="H387" s="26">
        <f>VLOOKUP(E387,municípios!A:D,4,FALSE)</f>
        <v>0.81</v>
      </c>
      <c r="I387" s="36" t="s">
        <v>4</v>
      </c>
      <c r="J387" s="36" t="s">
        <v>4</v>
      </c>
      <c r="K387" s="36" t="s">
        <v>4</v>
      </c>
      <c r="L387" s="36" t="s">
        <v>4</v>
      </c>
      <c r="M387" s="36" t="s">
        <v>4</v>
      </c>
      <c r="N387" s="36" t="s">
        <v>5</v>
      </c>
      <c r="O387" s="38" t="s">
        <v>4173</v>
      </c>
      <c r="P387" s="38" t="s">
        <v>248</v>
      </c>
      <c r="Q387" s="38" t="s">
        <v>3351</v>
      </c>
      <c r="R387" s="10">
        <f t="shared" si="15"/>
        <v>1</v>
      </c>
      <c r="S387" s="10">
        <f t="shared" si="16"/>
        <v>2</v>
      </c>
      <c r="T387" s="10">
        <f t="shared" si="17"/>
        <v>3</v>
      </c>
    </row>
    <row r="388" spans="1:20" ht="87.75" customHeight="1" x14ac:dyDescent="0.25">
      <c r="A388" s="36">
        <v>240276</v>
      </c>
      <c r="B388" s="36" t="s">
        <v>2751</v>
      </c>
      <c r="C388" s="36" t="s">
        <v>2752</v>
      </c>
      <c r="D388" s="36" t="s">
        <v>262</v>
      </c>
      <c r="E388" s="35">
        <v>3106200</v>
      </c>
      <c r="F388" s="36" t="s">
        <v>3</v>
      </c>
      <c r="G388" s="26" t="str">
        <f>VLOOKUP(E388,municípios!A:D,3,FALSE)</f>
        <v>Região Intermediária de Belo Horizonte</v>
      </c>
      <c r="H388" s="26">
        <f>VLOOKUP(E388,municípios!A:D,4,FALSE)</f>
        <v>0.81</v>
      </c>
      <c r="I388" s="36" t="s">
        <v>4</v>
      </c>
      <c r="J388" s="36" t="s">
        <v>5</v>
      </c>
      <c r="K388" s="36" t="s">
        <v>4</v>
      </c>
      <c r="L388" s="36" t="s">
        <v>4</v>
      </c>
      <c r="M388" s="36" t="s">
        <v>4</v>
      </c>
      <c r="N388" s="36" t="s">
        <v>5</v>
      </c>
      <c r="O388" s="36" t="s">
        <v>4173</v>
      </c>
      <c r="P388" s="36" t="s">
        <v>248</v>
      </c>
      <c r="Q388" s="39" t="s">
        <v>4976</v>
      </c>
      <c r="R388" s="10">
        <f t="shared" si="15"/>
        <v>1</v>
      </c>
      <c r="S388" s="10">
        <f t="shared" si="16"/>
        <v>2</v>
      </c>
      <c r="T388" s="10">
        <f t="shared" si="17"/>
        <v>2</v>
      </c>
    </row>
    <row r="389" spans="1:20" ht="87.75" customHeight="1" x14ac:dyDescent="0.25">
      <c r="A389" s="41">
        <v>258626</v>
      </c>
      <c r="B389" s="31" t="s">
        <v>4150</v>
      </c>
      <c r="C389" s="36" t="s">
        <v>578</v>
      </c>
      <c r="D389" s="31" t="s">
        <v>4151</v>
      </c>
      <c r="E389" s="41">
        <v>3106200</v>
      </c>
      <c r="F389" s="31" t="s">
        <v>3</v>
      </c>
      <c r="G389" s="26" t="str">
        <f>VLOOKUP(E389,municípios!A:D,3,FALSE)</f>
        <v>Região Intermediária de Belo Horizonte</v>
      </c>
      <c r="H389" s="26">
        <f>VLOOKUP(E389,municípios!A:D,4,FALSE)</f>
        <v>0.81</v>
      </c>
      <c r="I389" s="31" t="s">
        <v>4</v>
      </c>
      <c r="J389" s="31" t="s">
        <v>5</v>
      </c>
      <c r="K389" s="31" t="s">
        <v>4</v>
      </c>
      <c r="L389" s="31" t="s">
        <v>4</v>
      </c>
      <c r="M389" s="31" t="s">
        <v>4</v>
      </c>
      <c r="N389" s="31" t="s">
        <v>5</v>
      </c>
      <c r="O389" s="31" t="s">
        <v>4173</v>
      </c>
      <c r="P389" s="31" t="s">
        <v>248</v>
      </c>
      <c r="Q389" s="31" t="s">
        <v>4895</v>
      </c>
      <c r="R389" s="10">
        <f t="shared" ref="R389:R452" si="18">COUNTIF($A$5:$A$1337,A389)</f>
        <v>1</v>
      </c>
      <c r="S389" s="10">
        <f t="shared" ref="S389:S452" si="19">COUNTIF($B$5:$B$1337,B389)</f>
        <v>1</v>
      </c>
      <c r="T389" s="10">
        <f t="shared" ref="T389:T452" si="20">COUNTIF($C$5:$C$1337,C389)</f>
        <v>4</v>
      </c>
    </row>
    <row r="390" spans="1:20" ht="87.75" customHeight="1" x14ac:dyDescent="0.25">
      <c r="A390" s="37">
        <v>258699</v>
      </c>
      <c r="B390" s="36" t="s">
        <v>296</v>
      </c>
      <c r="C390" s="36" t="s">
        <v>297</v>
      </c>
      <c r="D390" s="36" t="s">
        <v>254</v>
      </c>
      <c r="E390" s="37">
        <v>3106200</v>
      </c>
      <c r="F390" s="36" t="s">
        <v>3</v>
      </c>
      <c r="G390" s="26" t="str">
        <f>VLOOKUP(E390,municípios!A:D,3,FALSE)</f>
        <v>Região Intermediária de Belo Horizonte</v>
      </c>
      <c r="H390" s="26">
        <f>VLOOKUP(E390,municípios!A:D,4,FALSE)</f>
        <v>0.81</v>
      </c>
      <c r="I390" s="36" t="s">
        <v>4</v>
      </c>
      <c r="J390" s="36" t="s">
        <v>5</v>
      </c>
      <c r="K390" s="36" t="s">
        <v>4</v>
      </c>
      <c r="L390" s="36" t="s">
        <v>4</v>
      </c>
      <c r="M390" s="36" t="s">
        <v>4</v>
      </c>
      <c r="N390" s="36" t="s">
        <v>4</v>
      </c>
      <c r="O390" s="39" t="s">
        <v>4173</v>
      </c>
      <c r="P390" s="39" t="s">
        <v>248</v>
      </c>
      <c r="Q390" s="39" t="s">
        <v>3348</v>
      </c>
      <c r="R390" s="10">
        <f t="shared" si="18"/>
        <v>1</v>
      </c>
      <c r="S390" s="10">
        <f t="shared" si="19"/>
        <v>2</v>
      </c>
      <c r="T390" s="10">
        <f t="shared" si="20"/>
        <v>2</v>
      </c>
    </row>
    <row r="391" spans="1:20" ht="87.75" customHeight="1" x14ac:dyDescent="0.25">
      <c r="A391" s="36">
        <v>271439</v>
      </c>
      <c r="B391" s="36" t="s">
        <v>485</v>
      </c>
      <c r="C391" s="36" t="s">
        <v>486</v>
      </c>
      <c r="D391" s="36" t="s">
        <v>254</v>
      </c>
      <c r="E391" s="35">
        <v>3159001</v>
      </c>
      <c r="F391" s="36" t="s">
        <v>4955</v>
      </c>
      <c r="G391" s="26" t="str">
        <f>VLOOKUP(E391,municípios!A:D,3,FALSE)</f>
        <v>Região Intermediária de Belo Horizonte</v>
      </c>
      <c r="H391" s="26">
        <f>VLOOKUP(E391,municípios!A:D,4,FALSE)</f>
        <v>0.66500000000000004</v>
      </c>
      <c r="I391" s="36" t="s">
        <v>4</v>
      </c>
      <c r="J391" s="36" t="s">
        <v>5</v>
      </c>
      <c r="K391" s="36" t="s">
        <v>4</v>
      </c>
      <c r="L391" s="36" t="s">
        <v>4</v>
      </c>
      <c r="M391" s="36" t="s">
        <v>4</v>
      </c>
      <c r="N391" s="36" t="s">
        <v>5</v>
      </c>
      <c r="O391" s="30" t="s">
        <v>4173</v>
      </c>
      <c r="P391" s="26" t="s">
        <v>248</v>
      </c>
      <c r="Q391" s="30" t="s">
        <v>5044</v>
      </c>
      <c r="R391" s="10">
        <f t="shared" si="18"/>
        <v>1</v>
      </c>
      <c r="S391" s="10">
        <f t="shared" si="19"/>
        <v>2</v>
      </c>
      <c r="T391" s="10">
        <f t="shared" si="20"/>
        <v>2</v>
      </c>
    </row>
    <row r="392" spans="1:20" ht="87.75" customHeight="1" x14ac:dyDescent="0.25">
      <c r="A392" s="25">
        <v>274082</v>
      </c>
      <c r="B392" s="27" t="s">
        <v>4053</v>
      </c>
      <c r="C392" s="27" t="s">
        <v>2049</v>
      </c>
      <c r="D392" s="27" t="s">
        <v>3960</v>
      </c>
      <c r="E392" s="25">
        <v>3159605</v>
      </c>
      <c r="F392" s="27" t="s">
        <v>431</v>
      </c>
      <c r="G392" s="26" t="str">
        <f>VLOOKUP(E392,municípios!A:D,3,FALSE)</f>
        <v>Região Intermediária de Pouso Alegre</v>
      </c>
      <c r="H392" s="26">
        <f>VLOOKUP(E392,municípios!A:D,4,FALSE)</f>
        <v>0.72099999999999997</v>
      </c>
      <c r="I392" s="27" t="s">
        <v>4</v>
      </c>
      <c r="J392" s="27" t="s">
        <v>4</v>
      </c>
      <c r="K392" s="27" t="s">
        <v>4</v>
      </c>
      <c r="L392" s="27" t="s">
        <v>4</v>
      </c>
      <c r="M392" s="27" t="s">
        <v>4</v>
      </c>
      <c r="N392" s="27" t="s">
        <v>4</v>
      </c>
      <c r="O392" s="26" t="s">
        <v>4173</v>
      </c>
      <c r="P392" s="26" t="s">
        <v>248</v>
      </c>
      <c r="Q392" s="26" t="s">
        <v>4900</v>
      </c>
      <c r="R392" s="10">
        <f t="shared" si="18"/>
        <v>1</v>
      </c>
      <c r="S392" s="10">
        <f t="shared" si="19"/>
        <v>1</v>
      </c>
      <c r="T392" s="10">
        <f t="shared" si="20"/>
        <v>2</v>
      </c>
    </row>
    <row r="393" spans="1:20" ht="87.75" customHeight="1" x14ac:dyDescent="0.25">
      <c r="A393" s="26">
        <v>270320</v>
      </c>
      <c r="B393" s="26" t="s">
        <v>4951</v>
      </c>
      <c r="C393" s="26" t="s">
        <v>4952</v>
      </c>
      <c r="D393" s="26" t="s">
        <v>330</v>
      </c>
      <c r="E393" s="34">
        <v>3106200</v>
      </c>
      <c r="F393" s="26" t="s">
        <v>29</v>
      </c>
      <c r="G393" s="26" t="str">
        <f>VLOOKUP(E393,municípios!A:D,3,FALSE)</f>
        <v>Região Intermediária de Belo Horizonte</v>
      </c>
      <c r="H393" s="26">
        <f>VLOOKUP(E393,municípios!A:D,4,FALSE)</f>
        <v>0.81</v>
      </c>
      <c r="I393" s="26" t="s">
        <v>4</v>
      </c>
      <c r="J393" s="26" t="s">
        <v>5</v>
      </c>
      <c r="K393" s="26" t="s">
        <v>4</v>
      </c>
      <c r="L393" s="26" t="s">
        <v>4</v>
      </c>
      <c r="M393" s="26" t="s">
        <v>4</v>
      </c>
      <c r="N393" s="26" t="s">
        <v>5</v>
      </c>
      <c r="O393" s="26" t="s">
        <v>4173</v>
      </c>
      <c r="P393" s="26" t="s">
        <v>248</v>
      </c>
      <c r="Q393" s="36" t="s">
        <v>4879</v>
      </c>
      <c r="R393" s="10">
        <f t="shared" si="18"/>
        <v>1</v>
      </c>
      <c r="S393" s="10">
        <f t="shared" si="19"/>
        <v>1</v>
      </c>
      <c r="T393" s="10">
        <f t="shared" si="20"/>
        <v>4</v>
      </c>
    </row>
    <row r="394" spans="1:20" ht="87.75" customHeight="1" x14ac:dyDescent="0.25">
      <c r="A394" s="25">
        <v>274693</v>
      </c>
      <c r="B394" s="26" t="s">
        <v>823</v>
      </c>
      <c r="C394" s="26" t="s">
        <v>824</v>
      </c>
      <c r="D394" s="26" t="s">
        <v>330</v>
      </c>
      <c r="E394" s="25">
        <v>3106200</v>
      </c>
      <c r="F394" s="26" t="s">
        <v>217</v>
      </c>
      <c r="G394" s="26" t="str">
        <f>VLOOKUP(E394,municípios!A:D,3,FALSE)</f>
        <v>Região Intermediária de Belo Horizonte</v>
      </c>
      <c r="H394" s="26">
        <f>VLOOKUP(E394,municípios!A:D,4,FALSE)</f>
        <v>0.81</v>
      </c>
      <c r="I394" s="26" t="s">
        <v>4</v>
      </c>
      <c r="J394" s="26" t="s">
        <v>5</v>
      </c>
      <c r="K394" s="26" t="s">
        <v>4</v>
      </c>
      <c r="L394" s="26" t="s">
        <v>4</v>
      </c>
      <c r="M394" s="26" t="s">
        <v>4</v>
      </c>
      <c r="N394" s="26" t="s">
        <v>5</v>
      </c>
      <c r="O394" s="30" t="s">
        <v>4173</v>
      </c>
      <c r="P394" s="26" t="s">
        <v>248</v>
      </c>
      <c r="Q394" s="36" t="s">
        <v>4879</v>
      </c>
      <c r="R394" s="10">
        <f t="shared" si="18"/>
        <v>1</v>
      </c>
      <c r="S394" s="10">
        <f t="shared" si="19"/>
        <v>1</v>
      </c>
      <c r="T394" s="10">
        <f t="shared" si="20"/>
        <v>4</v>
      </c>
    </row>
    <row r="395" spans="1:20" ht="87.75" customHeight="1" x14ac:dyDescent="0.25">
      <c r="A395" s="25">
        <v>267421</v>
      </c>
      <c r="B395" s="26" t="s">
        <v>3250</v>
      </c>
      <c r="C395" s="26" t="s">
        <v>3251</v>
      </c>
      <c r="D395" s="26" t="s">
        <v>275</v>
      </c>
      <c r="E395" s="25">
        <v>3106200</v>
      </c>
      <c r="F395" s="26" t="s">
        <v>29</v>
      </c>
      <c r="G395" s="26" t="str">
        <f>VLOOKUP(E395,municípios!A:D,3,FALSE)</f>
        <v>Região Intermediária de Belo Horizonte</v>
      </c>
      <c r="H395" s="26">
        <f>VLOOKUP(E395,municípios!A:D,4,FALSE)</f>
        <v>0.81</v>
      </c>
      <c r="I395" s="26" t="s">
        <v>4</v>
      </c>
      <c r="J395" s="26" t="s">
        <v>4</v>
      </c>
      <c r="K395" s="26" t="s">
        <v>4</v>
      </c>
      <c r="L395" s="26" t="s">
        <v>5</v>
      </c>
      <c r="M395" s="26" t="s">
        <v>4</v>
      </c>
      <c r="N395" s="26" t="s">
        <v>4</v>
      </c>
      <c r="O395" s="27" t="s">
        <v>4173</v>
      </c>
      <c r="P395" s="26" t="s">
        <v>248</v>
      </c>
      <c r="Q395" s="26" t="s">
        <v>5032</v>
      </c>
      <c r="R395" s="10">
        <f t="shared" si="18"/>
        <v>1</v>
      </c>
      <c r="S395" s="10">
        <f t="shared" si="19"/>
        <v>1</v>
      </c>
      <c r="T395" s="10">
        <f t="shared" si="20"/>
        <v>1</v>
      </c>
    </row>
    <row r="396" spans="1:20" ht="87.75" customHeight="1" x14ac:dyDescent="0.25">
      <c r="A396" s="36">
        <v>242410</v>
      </c>
      <c r="B396" s="36" t="s">
        <v>1317</v>
      </c>
      <c r="C396" s="36" t="s">
        <v>1318</v>
      </c>
      <c r="D396" s="36" t="s">
        <v>275</v>
      </c>
      <c r="E396" s="35">
        <v>3167004</v>
      </c>
      <c r="F396" s="36" t="s">
        <v>1319</v>
      </c>
      <c r="G396" s="26" t="str">
        <f>VLOOKUP(E396,municípios!A:D,3,FALSE)</f>
        <v>Região Intermediária de Pouso Alegre</v>
      </c>
      <c r="H396" s="26">
        <f>VLOOKUP(E396,municípios!A:D,4,FALSE)</f>
        <v>0.64300000000000002</v>
      </c>
      <c r="I396" s="36" t="s">
        <v>4</v>
      </c>
      <c r="J396" s="36" t="s">
        <v>4</v>
      </c>
      <c r="K396" s="36" t="s">
        <v>4</v>
      </c>
      <c r="L396" s="36" t="s">
        <v>4</v>
      </c>
      <c r="M396" s="36" t="s">
        <v>4</v>
      </c>
      <c r="N396" s="36" t="s">
        <v>5</v>
      </c>
      <c r="O396" s="36" t="s">
        <v>4173</v>
      </c>
      <c r="P396" s="36" t="s">
        <v>248</v>
      </c>
      <c r="Q396" s="39" t="s">
        <v>4977</v>
      </c>
      <c r="R396" s="10">
        <f t="shared" si="18"/>
        <v>1</v>
      </c>
      <c r="S396" s="10">
        <f t="shared" si="19"/>
        <v>2</v>
      </c>
      <c r="T396" s="10">
        <f t="shared" si="20"/>
        <v>2</v>
      </c>
    </row>
    <row r="397" spans="1:20" ht="87.75" customHeight="1" x14ac:dyDescent="0.25">
      <c r="A397" s="25">
        <v>260966</v>
      </c>
      <c r="B397" s="26" t="s">
        <v>3247</v>
      </c>
      <c r="C397" s="26" t="s">
        <v>3248</v>
      </c>
      <c r="D397" s="26" t="s">
        <v>254</v>
      </c>
      <c r="E397" s="25">
        <v>3136702</v>
      </c>
      <c r="F397" s="26" t="s">
        <v>159</v>
      </c>
      <c r="G397" s="26" t="str">
        <f>VLOOKUP(E397,municípios!A:D,3,FALSE)</f>
        <v>Região Intermediária de Juíz de Fora</v>
      </c>
      <c r="H397" s="26">
        <f>VLOOKUP(E397,municípios!A:D,4,FALSE)</f>
        <v>0.77800000000000002</v>
      </c>
      <c r="I397" s="26" t="s">
        <v>4</v>
      </c>
      <c r="J397" s="26" t="s">
        <v>5</v>
      </c>
      <c r="K397" s="26" t="s">
        <v>4</v>
      </c>
      <c r="L397" s="26" t="s">
        <v>4</v>
      </c>
      <c r="M397" s="26" t="s">
        <v>4</v>
      </c>
      <c r="N397" s="26" t="s">
        <v>4</v>
      </c>
      <c r="O397" s="27" t="s">
        <v>4173</v>
      </c>
      <c r="P397" s="26" t="s">
        <v>248</v>
      </c>
      <c r="Q397" s="36" t="s">
        <v>5014</v>
      </c>
      <c r="R397" s="10">
        <f t="shared" si="18"/>
        <v>1</v>
      </c>
      <c r="S397" s="10">
        <f t="shared" si="19"/>
        <v>1</v>
      </c>
      <c r="T397" s="10">
        <f t="shared" si="20"/>
        <v>1</v>
      </c>
    </row>
    <row r="398" spans="1:20" ht="87.75" customHeight="1" x14ac:dyDescent="0.25">
      <c r="A398" s="25">
        <v>259140</v>
      </c>
      <c r="B398" s="26" t="s">
        <v>3249</v>
      </c>
      <c r="C398" s="26" t="s">
        <v>1685</v>
      </c>
      <c r="D398" s="26" t="s">
        <v>254</v>
      </c>
      <c r="E398" s="25">
        <v>3106200</v>
      </c>
      <c r="F398" s="26" t="s">
        <v>217</v>
      </c>
      <c r="G398" s="26" t="str">
        <f>VLOOKUP(E398,municípios!A:D,3,FALSE)</f>
        <v>Região Intermediária de Belo Horizonte</v>
      </c>
      <c r="H398" s="26">
        <f>VLOOKUP(E398,municípios!A:D,4,FALSE)</f>
        <v>0.81</v>
      </c>
      <c r="I398" s="26" t="s">
        <v>4</v>
      </c>
      <c r="J398" s="26" t="s">
        <v>4</v>
      </c>
      <c r="K398" s="26" t="s">
        <v>4</v>
      </c>
      <c r="L398" s="26" t="s">
        <v>4</v>
      </c>
      <c r="M398" s="26" t="s">
        <v>4</v>
      </c>
      <c r="N398" s="26" t="s">
        <v>5</v>
      </c>
      <c r="O398" s="27" t="s">
        <v>4173</v>
      </c>
      <c r="P398" s="26" t="s">
        <v>248</v>
      </c>
      <c r="Q398" s="26" t="s">
        <v>5023</v>
      </c>
      <c r="R398" s="10">
        <f t="shared" si="18"/>
        <v>1</v>
      </c>
      <c r="S398" s="10">
        <f t="shared" si="19"/>
        <v>1</v>
      </c>
      <c r="T398" s="10">
        <f t="shared" si="20"/>
        <v>2</v>
      </c>
    </row>
    <row r="399" spans="1:20" ht="87.75" customHeight="1" x14ac:dyDescent="0.25">
      <c r="A399" s="37">
        <v>263271</v>
      </c>
      <c r="B399" s="36" t="s">
        <v>1591</v>
      </c>
      <c r="C399" s="36" t="s">
        <v>3183</v>
      </c>
      <c r="D399" s="36" t="s">
        <v>254</v>
      </c>
      <c r="E399" s="37">
        <v>3107406</v>
      </c>
      <c r="F399" s="36" t="s">
        <v>3184</v>
      </c>
      <c r="G399" s="26" t="str">
        <f>VLOOKUP(E399,municípios!A:D,3,FALSE)</f>
        <v>Região Intermediária de Divinópolis</v>
      </c>
      <c r="H399" s="26">
        <f>VLOOKUP(E399,municípios!A:D,4,FALSE)</f>
        <v>0.75</v>
      </c>
      <c r="I399" s="36" t="s">
        <v>5</v>
      </c>
      <c r="J399" s="36" t="s">
        <v>4</v>
      </c>
      <c r="K399" s="36" t="s">
        <v>4</v>
      </c>
      <c r="L399" s="36" t="s">
        <v>4</v>
      </c>
      <c r="M399" s="36" t="s">
        <v>4</v>
      </c>
      <c r="N399" s="36" t="s">
        <v>5</v>
      </c>
      <c r="O399" s="38" t="s">
        <v>4173</v>
      </c>
      <c r="P399" s="38" t="s">
        <v>248</v>
      </c>
      <c r="Q399" s="38" t="s">
        <v>3344</v>
      </c>
      <c r="R399" s="10">
        <f t="shared" si="18"/>
        <v>1</v>
      </c>
      <c r="S399" s="10">
        <f t="shared" si="19"/>
        <v>2</v>
      </c>
      <c r="T399" s="10">
        <f t="shared" si="20"/>
        <v>1</v>
      </c>
    </row>
    <row r="400" spans="1:20" ht="87.75" customHeight="1" x14ac:dyDescent="0.25">
      <c r="A400" s="35">
        <v>238023</v>
      </c>
      <c r="B400" s="36" t="s">
        <v>3849</v>
      </c>
      <c r="C400" s="36" t="s">
        <v>3850</v>
      </c>
      <c r="D400" s="36" t="s">
        <v>3844</v>
      </c>
      <c r="E400" s="35">
        <v>3106200</v>
      </c>
      <c r="F400" s="36" t="s">
        <v>3</v>
      </c>
      <c r="G400" s="26" t="str">
        <f>VLOOKUP(E400,municípios!A:D,3,FALSE)</f>
        <v>Região Intermediária de Belo Horizonte</v>
      </c>
      <c r="H400" s="26">
        <f>VLOOKUP(E400,municípios!A:D,4,FALSE)</f>
        <v>0.81</v>
      </c>
      <c r="I400" s="36" t="s">
        <v>4</v>
      </c>
      <c r="J400" s="36" t="s">
        <v>4</v>
      </c>
      <c r="K400" s="36" t="s">
        <v>4</v>
      </c>
      <c r="L400" s="36" t="s">
        <v>4</v>
      </c>
      <c r="M400" s="36" t="s">
        <v>4</v>
      </c>
      <c r="N400" s="36" t="s">
        <v>4</v>
      </c>
      <c r="O400" s="36" t="s">
        <v>4173</v>
      </c>
      <c r="P400" s="36" t="s">
        <v>248</v>
      </c>
      <c r="Q400" s="36" t="s">
        <v>4978</v>
      </c>
      <c r="R400" s="10">
        <f t="shared" si="18"/>
        <v>1</v>
      </c>
      <c r="S400" s="10">
        <f t="shared" si="19"/>
        <v>2</v>
      </c>
      <c r="T400" s="10">
        <f t="shared" si="20"/>
        <v>4</v>
      </c>
    </row>
    <row r="401" spans="1:20" ht="87.75" customHeight="1" x14ac:dyDescent="0.25">
      <c r="A401" s="35">
        <v>270498</v>
      </c>
      <c r="B401" s="36" t="s">
        <v>3851</v>
      </c>
      <c r="C401" s="36" t="s">
        <v>3850</v>
      </c>
      <c r="D401" s="36" t="s">
        <v>3844</v>
      </c>
      <c r="E401" s="35">
        <v>3106200</v>
      </c>
      <c r="F401" s="36" t="s">
        <v>3</v>
      </c>
      <c r="G401" s="26" t="str">
        <f>VLOOKUP(E401,municípios!A:D,3,FALSE)</f>
        <v>Região Intermediária de Belo Horizonte</v>
      </c>
      <c r="H401" s="26">
        <f>VLOOKUP(E401,municípios!A:D,4,FALSE)</f>
        <v>0.81</v>
      </c>
      <c r="I401" s="36" t="s">
        <v>4</v>
      </c>
      <c r="J401" s="36" t="s">
        <v>4</v>
      </c>
      <c r="K401" s="36" t="s">
        <v>4</v>
      </c>
      <c r="L401" s="36" t="s">
        <v>4</v>
      </c>
      <c r="M401" s="36" t="s">
        <v>4</v>
      </c>
      <c r="N401" s="36" t="s">
        <v>4</v>
      </c>
      <c r="O401" s="36" t="s">
        <v>4173</v>
      </c>
      <c r="P401" s="36" t="s">
        <v>248</v>
      </c>
      <c r="Q401" s="36" t="s">
        <v>4879</v>
      </c>
      <c r="R401" s="10">
        <f t="shared" si="18"/>
        <v>1</v>
      </c>
      <c r="S401" s="10">
        <f t="shared" si="19"/>
        <v>2</v>
      </c>
      <c r="T401" s="10">
        <f t="shared" si="20"/>
        <v>4</v>
      </c>
    </row>
    <row r="402" spans="1:20" ht="87.75" customHeight="1" x14ac:dyDescent="0.25">
      <c r="A402" s="41">
        <v>237548</v>
      </c>
      <c r="B402" s="31" t="s">
        <v>4094</v>
      </c>
      <c r="C402" s="31" t="s">
        <v>4095</v>
      </c>
      <c r="D402" s="31" t="s">
        <v>4077</v>
      </c>
      <c r="E402" s="41">
        <v>3106200</v>
      </c>
      <c r="F402" s="31" t="s">
        <v>3</v>
      </c>
      <c r="G402" s="26" t="str">
        <f>VLOOKUP(E402,municípios!A:D,3,FALSE)</f>
        <v>Região Intermediária de Belo Horizonte</v>
      </c>
      <c r="H402" s="26">
        <f>VLOOKUP(E402,municípios!A:D,4,FALSE)</f>
        <v>0.81</v>
      </c>
      <c r="I402" s="31" t="s">
        <v>4</v>
      </c>
      <c r="J402" s="31" t="s">
        <v>4</v>
      </c>
      <c r="K402" s="31" t="s">
        <v>4</v>
      </c>
      <c r="L402" s="31" t="s">
        <v>4</v>
      </c>
      <c r="M402" s="31" t="s">
        <v>4</v>
      </c>
      <c r="N402" s="31" t="s">
        <v>4</v>
      </c>
      <c r="O402" s="31" t="s">
        <v>4173</v>
      </c>
      <c r="P402" s="26" t="s">
        <v>248</v>
      </c>
      <c r="Q402" s="26" t="s">
        <v>4899</v>
      </c>
      <c r="R402" s="10">
        <f t="shared" si="18"/>
        <v>1</v>
      </c>
      <c r="S402" s="10">
        <f t="shared" si="19"/>
        <v>1</v>
      </c>
      <c r="T402" s="10">
        <f t="shared" si="20"/>
        <v>1</v>
      </c>
    </row>
    <row r="403" spans="1:20" ht="87.75" customHeight="1" x14ac:dyDescent="0.25">
      <c r="A403" s="37">
        <v>261922</v>
      </c>
      <c r="B403" s="36" t="s">
        <v>2289</v>
      </c>
      <c r="C403" s="36" t="s">
        <v>2290</v>
      </c>
      <c r="D403" s="36" t="s">
        <v>254</v>
      </c>
      <c r="E403" s="37">
        <v>3159605</v>
      </c>
      <c r="F403" s="36" t="s">
        <v>431</v>
      </c>
      <c r="G403" s="26" t="str">
        <f>VLOOKUP(E403,municípios!A:D,3,FALSE)</f>
        <v>Região Intermediária de Pouso Alegre</v>
      </c>
      <c r="H403" s="26">
        <f>VLOOKUP(E403,municípios!A:D,4,FALSE)</f>
        <v>0.72099999999999997</v>
      </c>
      <c r="I403" s="36" t="s">
        <v>5</v>
      </c>
      <c r="J403" s="36" t="s">
        <v>4</v>
      </c>
      <c r="K403" s="36" t="s">
        <v>4</v>
      </c>
      <c r="L403" s="36" t="s">
        <v>4</v>
      </c>
      <c r="M403" s="36" t="s">
        <v>4</v>
      </c>
      <c r="N403" s="36" t="s">
        <v>5</v>
      </c>
      <c r="O403" s="38" t="s">
        <v>4173</v>
      </c>
      <c r="P403" s="38" t="s">
        <v>248</v>
      </c>
      <c r="Q403" s="38" t="s">
        <v>4897</v>
      </c>
      <c r="R403" s="10">
        <f t="shared" si="18"/>
        <v>1</v>
      </c>
      <c r="S403" s="10">
        <f t="shared" si="19"/>
        <v>2</v>
      </c>
      <c r="T403" s="10">
        <f t="shared" si="20"/>
        <v>1</v>
      </c>
    </row>
    <row r="404" spans="1:20" ht="87.75" customHeight="1" x14ac:dyDescent="0.25">
      <c r="A404" s="36">
        <v>239099</v>
      </c>
      <c r="B404" s="36" t="s">
        <v>4909</v>
      </c>
      <c r="C404" s="36" t="s">
        <v>519</v>
      </c>
      <c r="D404" s="36" t="s">
        <v>275</v>
      </c>
      <c r="E404" s="35">
        <v>3106200</v>
      </c>
      <c r="F404" s="36" t="s">
        <v>29</v>
      </c>
      <c r="G404" s="26" t="str">
        <f>VLOOKUP(E404,municípios!A:D,3,FALSE)</f>
        <v>Região Intermediária de Belo Horizonte</v>
      </c>
      <c r="H404" s="26">
        <f>VLOOKUP(E404,municípios!A:D,4,FALSE)</f>
        <v>0.81</v>
      </c>
      <c r="I404" s="36" t="s">
        <v>4</v>
      </c>
      <c r="J404" s="36" t="s">
        <v>4</v>
      </c>
      <c r="K404" s="36" t="s">
        <v>4</v>
      </c>
      <c r="L404" s="36" t="s">
        <v>4</v>
      </c>
      <c r="M404" s="36" t="s">
        <v>4</v>
      </c>
      <c r="N404" s="36" t="s">
        <v>4</v>
      </c>
      <c r="O404" s="36" t="s">
        <v>4173</v>
      </c>
      <c r="P404" s="36" t="s">
        <v>248</v>
      </c>
      <c r="Q404" s="36" t="s">
        <v>5025</v>
      </c>
      <c r="R404" s="10">
        <f t="shared" si="18"/>
        <v>1</v>
      </c>
      <c r="S404" s="10">
        <f t="shared" si="19"/>
        <v>2</v>
      </c>
      <c r="T404" s="10">
        <f t="shared" si="20"/>
        <v>2</v>
      </c>
    </row>
    <row r="405" spans="1:20" ht="87.75" customHeight="1" x14ac:dyDescent="0.25">
      <c r="A405" s="25">
        <v>249685</v>
      </c>
      <c r="B405" s="26" t="s">
        <v>3889</v>
      </c>
      <c r="C405" s="26" t="s">
        <v>3890</v>
      </c>
      <c r="D405" s="26" t="s">
        <v>3864</v>
      </c>
      <c r="E405" s="25">
        <v>3106200</v>
      </c>
      <c r="F405" s="26" t="s">
        <v>3</v>
      </c>
      <c r="G405" s="26" t="str">
        <f>VLOOKUP(E405,municípios!A:D,3,FALSE)</f>
        <v>Região Intermediária de Belo Horizonte</v>
      </c>
      <c r="H405" s="26">
        <f>VLOOKUP(E405,municípios!A:D,4,FALSE)</f>
        <v>0.81</v>
      </c>
      <c r="I405" s="26" t="s">
        <v>5</v>
      </c>
      <c r="J405" s="26" t="s">
        <v>5</v>
      </c>
      <c r="K405" s="26" t="s">
        <v>4</v>
      </c>
      <c r="L405" s="26" t="s">
        <v>4</v>
      </c>
      <c r="M405" s="26" t="s">
        <v>4</v>
      </c>
      <c r="N405" s="26" t="s">
        <v>4</v>
      </c>
      <c r="O405" s="26" t="s">
        <v>4173</v>
      </c>
      <c r="P405" s="26" t="s">
        <v>248</v>
      </c>
      <c r="Q405" s="26" t="s">
        <v>4899</v>
      </c>
      <c r="R405" s="10">
        <f t="shared" si="18"/>
        <v>1</v>
      </c>
      <c r="S405" s="10">
        <f t="shared" si="19"/>
        <v>1</v>
      </c>
      <c r="T405" s="10">
        <f t="shared" si="20"/>
        <v>1</v>
      </c>
    </row>
    <row r="406" spans="1:20" ht="87.75" customHeight="1" x14ac:dyDescent="0.25">
      <c r="A406" s="25">
        <v>259575</v>
      </c>
      <c r="B406" s="26" t="s">
        <v>3229</v>
      </c>
      <c r="C406" s="26" t="s">
        <v>3230</v>
      </c>
      <c r="D406" s="26" t="s">
        <v>254</v>
      </c>
      <c r="E406" s="25">
        <v>3163706</v>
      </c>
      <c r="F406" s="26" t="s">
        <v>448</v>
      </c>
      <c r="G406" s="26" t="str">
        <f>VLOOKUP(E406,municípios!A:D,3,FALSE)</f>
        <v>Região Intermediária de Pouso Alegre</v>
      </c>
      <c r="H406" s="26">
        <f>VLOOKUP(E406,municípios!A:D,4,FALSE)</f>
        <v>0.75900000000000001</v>
      </c>
      <c r="I406" s="26" t="s">
        <v>4</v>
      </c>
      <c r="J406" s="26" t="s">
        <v>4</v>
      </c>
      <c r="K406" s="26" t="s">
        <v>4</v>
      </c>
      <c r="L406" s="26" t="s">
        <v>4</v>
      </c>
      <c r="M406" s="26" t="s">
        <v>4</v>
      </c>
      <c r="N406" s="26" t="s">
        <v>4</v>
      </c>
      <c r="O406" s="27" t="s">
        <v>4173</v>
      </c>
      <c r="P406" s="26" t="s">
        <v>248</v>
      </c>
      <c r="Q406" s="26" t="s">
        <v>5032</v>
      </c>
      <c r="R406" s="10">
        <f t="shared" si="18"/>
        <v>1</v>
      </c>
      <c r="S406" s="10">
        <f t="shared" si="19"/>
        <v>1</v>
      </c>
      <c r="T406" s="10">
        <f t="shared" si="20"/>
        <v>1</v>
      </c>
    </row>
    <row r="407" spans="1:20" ht="87.75" customHeight="1" x14ac:dyDescent="0.25">
      <c r="A407" s="36">
        <v>237232</v>
      </c>
      <c r="B407" s="36" t="s">
        <v>376</v>
      </c>
      <c r="C407" s="36" t="s">
        <v>377</v>
      </c>
      <c r="D407" s="36" t="s">
        <v>262</v>
      </c>
      <c r="E407" s="35">
        <v>3169307</v>
      </c>
      <c r="F407" s="36" t="s">
        <v>378</v>
      </c>
      <c r="G407" s="26" t="str">
        <f>VLOOKUP(E407,municípios!A:D,3,FALSE)</f>
        <v>Região Intermediária de Varginha</v>
      </c>
      <c r="H407" s="26">
        <f>VLOOKUP(E407,municípios!A:D,4,FALSE)</f>
        <v>0.74399999999999999</v>
      </c>
      <c r="I407" s="36" t="s">
        <v>4</v>
      </c>
      <c r="J407" s="36" t="s">
        <v>5</v>
      </c>
      <c r="K407" s="36" t="s">
        <v>4</v>
      </c>
      <c r="L407" s="36" t="s">
        <v>4</v>
      </c>
      <c r="M407" s="36" t="s">
        <v>4</v>
      </c>
      <c r="N407" s="36" t="s">
        <v>4</v>
      </c>
      <c r="O407" s="36" t="s">
        <v>4173</v>
      </c>
      <c r="P407" s="36" t="s">
        <v>248</v>
      </c>
      <c r="Q407" s="36" t="s">
        <v>5026</v>
      </c>
      <c r="R407" s="10">
        <f t="shared" si="18"/>
        <v>1</v>
      </c>
      <c r="S407" s="10">
        <f t="shared" si="19"/>
        <v>2</v>
      </c>
      <c r="T407" s="10">
        <f t="shared" si="20"/>
        <v>2</v>
      </c>
    </row>
    <row r="408" spans="1:20" ht="87.75" customHeight="1" x14ac:dyDescent="0.25">
      <c r="A408" s="25">
        <v>274341</v>
      </c>
      <c r="B408" s="26" t="s">
        <v>3338</v>
      </c>
      <c r="C408" s="26" t="s">
        <v>3339</v>
      </c>
      <c r="D408" s="26" t="s">
        <v>254</v>
      </c>
      <c r="E408" s="25">
        <v>3167202</v>
      </c>
      <c r="F408" s="26" t="s">
        <v>343</v>
      </c>
      <c r="G408" s="26" t="str">
        <f>VLOOKUP(E408,municípios!A:D,3,FALSE)</f>
        <v>Região Intermediária de Belo Horizonte</v>
      </c>
      <c r="H408" s="26">
        <f>VLOOKUP(E408,municípios!A:D,4,FALSE)</f>
        <v>0.76</v>
      </c>
      <c r="I408" s="26" t="s">
        <v>4</v>
      </c>
      <c r="J408" s="26" t="s">
        <v>4</v>
      </c>
      <c r="K408" s="26" t="s">
        <v>4</v>
      </c>
      <c r="L408" s="26" t="s">
        <v>4</v>
      </c>
      <c r="M408" s="26" t="s">
        <v>4</v>
      </c>
      <c r="N408" s="26" t="s">
        <v>4</v>
      </c>
      <c r="O408" s="26" t="s">
        <v>4173</v>
      </c>
      <c r="P408" s="26" t="s">
        <v>248</v>
      </c>
      <c r="Q408" s="26" t="s">
        <v>4899</v>
      </c>
      <c r="R408" s="10">
        <f t="shared" si="18"/>
        <v>1</v>
      </c>
      <c r="S408" s="10">
        <f t="shared" si="19"/>
        <v>1</v>
      </c>
      <c r="T408" s="10">
        <f t="shared" si="20"/>
        <v>1</v>
      </c>
    </row>
    <row r="409" spans="1:20" ht="87.75" customHeight="1" x14ac:dyDescent="0.25">
      <c r="A409" s="31">
        <v>250695</v>
      </c>
      <c r="B409" s="31" t="s">
        <v>4087</v>
      </c>
      <c r="C409" s="31" t="s">
        <v>4088</v>
      </c>
      <c r="D409" s="31" t="s">
        <v>4077</v>
      </c>
      <c r="E409" s="41">
        <v>3151206</v>
      </c>
      <c r="F409" s="31" t="s">
        <v>4089</v>
      </c>
      <c r="G409" s="26" t="str">
        <f>VLOOKUP(E409,municípios!A:D,3,FALSE)</f>
        <v>Região Intermediária de Montes Claros</v>
      </c>
      <c r="H409" s="26">
        <f>VLOOKUP(E409,municípios!A:D,4,FALSE)</f>
        <v>0.73099999999999998</v>
      </c>
      <c r="I409" s="31" t="s">
        <v>4</v>
      </c>
      <c r="J409" s="31" t="s">
        <v>4</v>
      </c>
      <c r="K409" s="31" t="s">
        <v>4</v>
      </c>
      <c r="L409" s="31" t="s">
        <v>4</v>
      </c>
      <c r="M409" s="31" t="s">
        <v>5</v>
      </c>
      <c r="N409" s="31" t="s">
        <v>4</v>
      </c>
      <c r="O409" s="31" t="s">
        <v>4173</v>
      </c>
      <c r="P409" s="31" t="s">
        <v>248</v>
      </c>
      <c r="Q409" s="31" t="s">
        <v>4901</v>
      </c>
      <c r="R409" s="10">
        <f t="shared" si="18"/>
        <v>1</v>
      </c>
      <c r="S409" s="10">
        <f t="shared" si="19"/>
        <v>1</v>
      </c>
      <c r="T409" s="10">
        <f t="shared" si="20"/>
        <v>1</v>
      </c>
    </row>
    <row r="410" spans="1:20" ht="87.75" customHeight="1" x14ac:dyDescent="0.25">
      <c r="A410" s="35">
        <v>254180</v>
      </c>
      <c r="B410" s="36" t="s">
        <v>3847</v>
      </c>
      <c r="C410" s="36" t="s">
        <v>3848</v>
      </c>
      <c r="D410" s="36" t="s">
        <v>3844</v>
      </c>
      <c r="E410" s="35">
        <v>3106200</v>
      </c>
      <c r="F410" s="36" t="s">
        <v>3</v>
      </c>
      <c r="G410" s="26" t="str">
        <f>VLOOKUP(E410,municípios!A:D,3,FALSE)</f>
        <v>Região Intermediária de Belo Horizonte</v>
      </c>
      <c r="H410" s="26">
        <f>VLOOKUP(E410,municípios!A:D,4,FALSE)</f>
        <v>0.81</v>
      </c>
      <c r="I410" s="36" t="s">
        <v>4</v>
      </c>
      <c r="J410" s="36" t="s">
        <v>4</v>
      </c>
      <c r="K410" s="36" t="s">
        <v>4</v>
      </c>
      <c r="L410" s="36" t="s">
        <v>5</v>
      </c>
      <c r="M410" s="36" t="s">
        <v>4</v>
      </c>
      <c r="N410" s="36" t="s">
        <v>5</v>
      </c>
      <c r="O410" s="36" t="s">
        <v>4173</v>
      </c>
      <c r="P410" s="36" t="s">
        <v>248</v>
      </c>
      <c r="Q410" s="36" t="s">
        <v>4880</v>
      </c>
      <c r="R410" s="10">
        <f t="shared" si="18"/>
        <v>1</v>
      </c>
      <c r="S410" s="10">
        <f t="shared" si="19"/>
        <v>2</v>
      </c>
      <c r="T410" s="10">
        <f t="shared" si="20"/>
        <v>5</v>
      </c>
    </row>
    <row r="411" spans="1:20" ht="87.75" customHeight="1" x14ac:dyDescent="0.25">
      <c r="A411" s="26">
        <v>261152</v>
      </c>
      <c r="B411" s="26" t="s">
        <v>4943</v>
      </c>
      <c r="C411" s="26" t="s">
        <v>4944</v>
      </c>
      <c r="D411" s="26" t="s">
        <v>254</v>
      </c>
      <c r="E411" s="34">
        <v>3106200</v>
      </c>
      <c r="F411" s="26" t="s">
        <v>3</v>
      </c>
      <c r="G411" s="26" t="str">
        <f>VLOOKUP(E411,municípios!A:D,3,FALSE)</f>
        <v>Região Intermediária de Belo Horizonte</v>
      </c>
      <c r="H411" s="26">
        <f>VLOOKUP(E411,municípios!A:D,4,FALSE)</f>
        <v>0.81</v>
      </c>
      <c r="I411" s="26" t="s">
        <v>4</v>
      </c>
      <c r="J411" s="26" t="s">
        <v>4</v>
      </c>
      <c r="K411" s="26" t="s">
        <v>4</v>
      </c>
      <c r="L411" s="26" t="s">
        <v>4</v>
      </c>
      <c r="M411" s="26" t="s">
        <v>4</v>
      </c>
      <c r="N411" s="26" t="s">
        <v>4</v>
      </c>
      <c r="O411" s="26" t="s">
        <v>4173</v>
      </c>
      <c r="P411" s="26" t="s">
        <v>248</v>
      </c>
      <c r="Q411" s="26" t="s">
        <v>5007</v>
      </c>
      <c r="R411" s="10">
        <f t="shared" si="18"/>
        <v>1</v>
      </c>
      <c r="S411" s="10">
        <f t="shared" si="19"/>
        <v>1</v>
      </c>
      <c r="T411" s="10">
        <f t="shared" si="20"/>
        <v>1</v>
      </c>
    </row>
    <row r="412" spans="1:20" ht="87.75" customHeight="1" x14ac:dyDescent="0.25">
      <c r="A412" s="35">
        <v>264311</v>
      </c>
      <c r="B412" s="36" t="s">
        <v>3961</v>
      </c>
      <c r="C412" s="36" t="s">
        <v>3848</v>
      </c>
      <c r="D412" s="36" t="s">
        <v>3960</v>
      </c>
      <c r="E412" s="35">
        <v>3106200</v>
      </c>
      <c r="F412" s="36" t="s">
        <v>29</v>
      </c>
      <c r="G412" s="26" t="str">
        <f>VLOOKUP(E412,municípios!A:D,3,FALSE)</f>
        <v>Região Intermediária de Belo Horizonte</v>
      </c>
      <c r="H412" s="26">
        <f>VLOOKUP(E412,municípios!A:D,4,FALSE)</f>
        <v>0.81</v>
      </c>
      <c r="I412" s="36" t="s">
        <v>4</v>
      </c>
      <c r="J412" s="36" t="s">
        <v>4</v>
      </c>
      <c r="K412" s="36" t="s">
        <v>4</v>
      </c>
      <c r="L412" s="36" t="s">
        <v>5</v>
      </c>
      <c r="M412" s="36" t="s">
        <v>4</v>
      </c>
      <c r="N412" s="36" t="s">
        <v>5</v>
      </c>
      <c r="O412" s="36" t="s">
        <v>4173</v>
      </c>
      <c r="P412" s="36" t="s">
        <v>248</v>
      </c>
      <c r="Q412" s="36" t="s">
        <v>4979</v>
      </c>
      <c r="R412" s="10">
        <f t="shared" si="18"/>
        <v>1</v>
      </c>
      <c r="S412" s="10">
        <f t="shared" si="19"/>
        <v>2</v>
      </c>
      <c r="T412" s="10">
        <f t="shared" si="20"/>
        <v>5</v>
      </c>
    </row>
    <row r="413" spans="1:20" ht="87.75" customHeight="1" x14ac:dyDescent="0.25">
      <c r="A413" s="35">
        <v>249672</v>
      </c>
      <c r="B413" s="36" t="s">
        <v>3845</v>
      </c>
      <c r="C413" s="36" t="s">
        <v>3846</v>
      </c>
      <c r="D413" s="36" t="s">
        <v>3844</v>
      </c>
      <c r="E413" s="35">
        <v>3106200</v>
      </c>
      <c r="F413" s="36" t="s">
        <v>3</v>
      </c>
      <c r="G413" s="26" t="str">
        <f>VLOOKUP(E413,municípios!A:D,3,FALSE)</f>
        <v>Região Intermediária de Belo Horizonte</v>
      </c>
      <c r="H413" s="26">
        <f>VLOOKUP(E413,municípios!A:D,4,FALSE)</f>
        <v>0.81</v>
      </c>
      <c r="I413" s="36" t="s">
        <v>4</v>
      </c>
      <c r="J413" s="36" t="s">
        <v>4</v>
      </c>
      <c r="K413" s="36" t="s">
        <v>4</v>
      </c>
      <c r="L413" s="36" t="s">
        <v>4</v>
      </c>
      <c r="M413" s="36" t="s">
        <v>4</v>
      </c>
      <c r="N413" s="36" t="s">
        <v>4</v>
      </c>
      <c r="O413" s="36" t="s">
        <v>4173</v>
      </c>
      <c r="P413" s="36" t="s">
        <v>248</v>
      </c>
      <c r="Q413" s="36" t="s">
        <v>4881</v>
      </c>
      <c r="R413" s="10">
        <f t="shared" si="18"/>
        <v>1</v>
      </c>
      <c r="S413" s="10">
        <f t="shared" si="19"/>
        <v>2</v>
      </c>
      <c r="T413" s="10">
        <f t="shared" si="20"/>
        <v>2</v>
      </c>
    </row>
    <row r="414" spans="1:20" ht="87.75" customHeight="1" x14ac:dyDescent="0.25">
      <c r="A414" s="36">
        <v>275135</v>
      </c>
      <c r="B414" s="36" t="s">
        <v>655</v>
      </c>
      <c r="C414" s="36" t="s">
        <v>656</v>
      </c>
      <c r="D414" s="36" t="s">
        <v>262</v>
      </c>
      <c r="E414" s="35">
        <v>3106200</v>
      </c>
      <c r="F414" s="36" t="s">
        <v>3</v>
      </c>
      <c r="G414" s="26" t="str">
        <f>VLOOKUP(E414,municípios!A:D,3,FALSE)</f>
        <v>Região Intermediária de Belo Horizonte</v>
      </c>
      <c r="H414" s="26">
        <f>VLOOKUP(E414,municípios!A:D,4,FALSE)</f>
        <v>0.81</v>
      </c>
      <c r="I414" s="36" t="s">
        <v>4</v>
      </c>
      <c r="J414" s="36" t="s">
        <v>5</v>
      </c>
      <c r="K414" s="36" t="s">
        <v>4</v>
      </c>
      <c r="L414" s="36" t="s">
        <v>4</v>
      </c>
      <c r="M414" s="36" t="s">
        <v>4</v>
      </c>
      <c r="N414" s="36" t="s">
        <v>4</v>
      </c>
      <c r="O414" s="36" t="s">
        <v>4173</v>
      </c>
      <c r="P414" s="36" t="s">
        <v>248</v>
      </c>
      <c r="Q414" s="36" t="s">
        <v>4980</v>
      </c>
      <c r="R414" s="10">
        <f t="shared" si="18"/>
        <v>1</v>
      </c>
      <c r="S414" s="10">
        <f t="shared" si="19"/>
        <v>2</v>
      </c>
      <c r="T414" s="10">
        <f t="shared" si="20"/>
        <v>2</v>
      </c>
    </row>
    <row r="415" spans="1:20" ht="87.75" customHeight="1" x14ac:dyDescent="0.25">
      <c r="A415" s="25">
        <v>255499</v>
      </c>
      <c r="B415" s="26" t="s">
        <v>3336</v>
      </c>
      <c r="C415" s="26" t="s">
        <v>3337</v>
      </c>
      <c r="D415" s="26" t="s">
        <v>254</v>
      </c>
      <c r="E415" s="25">
        <v>3168804</v>
      </c>
      <c r="F415" s="26" t="s">
        <v>1759</v>
      </c>
      <c r="G415" s="26" t="str">
        <f>VLOOKUP(E415,municípios!A:D,3,FALSE)</f>
        <v>Região Intermediária de Barbacena</v>
      </c>
      <c r="H415" s="26">
        <f>VLOOKUP(E415,municípios!A:D,4,FALSE)</f>
        <v>0.74</v>
      </c>
      <c r="I415" s="26" t="s">
        <v>5</v>
      </c>
      <c r="J415" s="26" t="s">
        <v>4</v>
      </c>
      <c r="K415" s="26" t="s">
        <v>4</v>
      </c>
      <c r="L415" s="26" t="s">
        <v>4</v>
      </c>
      <c r="M415" s="26" t="s">
        <v>4</v>
      </c>
      <c r="N415" s="26" t="s">
        <v>4</v>
      </c>
      <c r="O415" s="26" t="s">
        <v>4173</v>
      </c>
      <c r="P415" s="26" t="s">
        <v>248</v>
      </c>
      <c r="Q415" s="26" t="s">
        <v>5008</v>
      </c>
      <c r="R415" s="10">
        <f t="shared" si="18"/>
        <v>1</v>
      </c>
      <c r="S415" s="10">
        <f t="shared" si="19"/>
        <v>1</v>
      </c>
      <c r="T415" s="10">
        <f t="shared" si="20"/>
        <v>1</v>
      </c>
    </row>
    <row r="416" spans="1:20" ht="87.75" customHeight="1" x14ac:dyDescent="0.25">
      <c r="A416" s="25">
        <v>276145</v>
      </c>
      <c r="B416" s="26" t="s">
        <v>3342</v>
      </c>
      <c r="C416" s="26" t="s">
        <v>3343</v>
      </c>
      <c r="D416" s="26" t="s">
        <v>254</v>
      </c>
      <c r="E416" s="25">
        <v>3101607</v>
      </c>
      <c r="F416" s="26" t="s">
        <v>585</v>
      </c>
      <c r="G416" s="26" t="str">
        <f>VLOOKUP(E416,municípios!A:D,3,FALSE)</f>
        <v>Região Intermediária de Varginha</v>
      </c>
      <c r="H416" s="26">
        <f>VLOOKUP(E416,municípios!A:D,4,FALSE)</f>
        <v>0.76100000000000001</v>
      </c>
      <c r="I416" s="26" t="s">
        <v>4</v>
      </c>
      <c r="J416" s="26" t="s">
        <v>4</v>
      </c>
      <c r="K416" s="26" t="s">
        <v>4</v>
      </c>
      <c r="L416" s="26" t="s">
        <v>5</v>
      </c>
      <c r="M416" s="26" t="s">
        <v>4</v>
      </c>
      <c r="N416" s="26" t="s">
        <v>4</v>
      </c>
      <c r="O416" s="31" t="s">
        <v>4173</v>
      </c>
      <c r="P416" s="31" t="s">
        <v>248</v>
      </c>
      <c r="Q416" s="31" t="s">
        <v>5008</v>
      </c>
      <c r="R416" s="10">
        <f t="shared" si="18"/>
        <v>1</v>
      </c>
      <c r="S416" s="10">
        <f t="shared" si="19"/>
        <v>1</v>
      </c>
      <c r="T416" s="10">
        <f t="shared" si="20"/>
        <v>1</v>
      </c>
    </row>
    <row r="417" spans="1:20" ht="87.75" customHeight="1" x14ac:dyDescent="0.25">
      <c r="A417" s="25">
        <v>258310</v>
      </c>
      <c r="B417" s="26" t="s">
        <v>3956</v>
      </c>
      <c r="C417" s="26" t="s">
        <v>3957</v>
      </c>
      <c r="D417" s="26" t="s">
        <v>3864</v>
      </c>
      <c r="E417" s="25">
        <v>3143906</v>
      </c>
      <c r="F417" s="26" t="s">
        <v>445</v>
      </c>
      <c r="G417" s="26" t="str">
        <f>VLOOKUP(E417,municípios!A:D,3,FALSE)</f>
        <v>Região Intermediária de Juíz de Fora</v>
      </c>
      <c r="H417" s="26">
        <f>VLOOKUP(E417,municípios!A:D,4,FALSE)</f>
        <v>0.73399999999999999</v>
      </c>
      <c r="I417" s="26" t="s">
        <v>4</v>
      </c>
      <c r="J417" s="26" t="s">
        <v>4</v>
      </c>
      <c r="K417" s="26" t="s">
        <v>4</v>
      </c>
      <c r="L417" s="26" t="s">
        <v>4</v>
      </c>
      <c r="M417" s="26" t="s">
        <v>4</v>
      </c>
      <c r="N417" s="26" t="s">
        <v>4</v>
      </c>
      <c r="O417" s="26" t="s">
        <v>4173</v>
      </c>
      <c r="P417" s="26" t="s">
        <v>248</v>
      </c>
      <c r="Q417" s="26" t="s">
        <v>4899</v>
      </c>
      <c r="R417" s="10">
        <f t="shared" si="18"/>
        <v>1</v>
      </c>
      <c r="S417" s="10">
        <f t="shared" si="19"/>
        <v>1</v>
      </c>
      <c r="T417" s="10">
        <f t="shared" si="20"/>
        <v>1</v>
      </c>
    </row>
    <row r="418" spans="1:20" ht="87.75" customHeight="1" x14ac:dyDescent="0.25">
      <c r="A418" s="36">
        <v>241463</v>
      </c>
      <c r="B418" s="36" t="s">
        <v>891</v>
      </c>
      <c r="C418" s="36" t="s">
        <v>892</v>
      </c>
      <c r="D418" s="36" t="s">
        <v>262</v>
      </c>
      <c r="E418" s="35">
        <v>3106200</v>
      </c>
      <c r="F418" s="36" t="s">
        <v>3</v>
      </c>
      <c r="G418" s="26" t="str">
        <f>VLOOKUP(E418,municípios!A:D,3,FALSE)</f>
        <v>Região Intermediária de Belo Horizonte</v>
      </c>
      <c r="H418" s="26">
        <f>VLOOKUP(E418,municípios!A:D,4,FALSE)</f>
        <v>0.81</v>
      </c>
      <c r="I418" s="36" t="s">
        <v>4</v>
      </c>
      <c r="J418" s="36" t="s">
        <v>4</v>
      </c>
      <c r="K418" s="36" t="s">
        <v>4</v>
      </c>
      <c r="L418" s="36" t="s">
        <v>4</v>
      </c>
      <c r="M418" s="36" t="s">
        <v>4</v>
      </c>
      <c r="N418" s="36" t="s">
        <v>5</v>
      </c>
      <c r="O418" s="36" t="s">
        <v>4173</v>
      </c>
      <c r="P418" s="36" t="s">
        <v>248</v>
      </c>
      <c r="Q418" s="36" t="s">
        <v>4981</v>
      </c>
      <c r="R418" s="10">
        <f t="shared" si="18"/>
        <v>1</v>
      </c>
      <c r="S418" s="10">
        <f t="shared" si="19"/>
        <v>3</v>
      </c>
      <c r="T418" s="10">
        <f t="shared" si="20"/>
        <v>3</v>
      </c>
    </row>
    <row r="419" spans="1:20" ht="87.75" customHeight="1" x14ac:dyDescent="0.25">
      <c r="A419" s="36">
        <v>270632</v>
      </c>
      <c r="B419" s="36" t="s">
        <v>891</v>
      </c>
      <c r="C419" s="36" t="s">
        <v>892</v>
      </c>
      <c r="D419" s="36" t="s">
        <v>262</v>
      </c>
      <c r="E419" s="35">
        <v>3106200</v>
      </c>
      <c r="F419" s="36" t="s">
        <v>3</v>
      </c>
      <c r="G419" s="26" t="str">
        <f>VLOOKUP(E419,municípios!A:D,3,FALSE)</f>
        <v>Região Intermediária de Belo Horizonte</v>
      </c>
      <c r="H419" s="26">
        <f>VLOOKUP(E419,municípios!A:D,4,FALSE)</f>
        <v>0.81</v>
      </c>
      <c r="I419" s="36" t="s">
        <v>4</v>
      </c>
      <c r="J419" s="36" t="s">
        <v>4</v>
      </c>
      <c r="K419" s="36" t="s">
        <v>4</v>
      </c>
      <c r="L419" s="36" t="s">
        <v>4</v>
      </c>
      <c r="M419" s="36" t="s">
        <v>4</v>
      </c>
      <c r="N419" s="36" t="s">
        <v>5</v>
      </c>
      <c r="O419" s="36" t="s">
        <v>4173</v>
      </c>
      <c r="P419" s="36" t="s">
        <v>248</v>
      </c>
      <c r="Q419" s="36" t="s">
        <v>4981</v>
      </c>
      <c r="R419" s="10">
        <f t="shared" si="18"/>
        <v>1</v>
      </c>
      <c r="S419" s="10">
        <f t="shared" si="19"/>
        <v>3</v>
      </c>
      <c r="T419" s="10">
        <f t="shared" si="20"/>
        <v>3</v>
      </c>
    </row>
    <row r="420" spans="1:20" ht="87.75" customHeight="1" x14ac:dyDescent="0.25">
      <c r="A420" s="25">
        <v>276050</v>
      </c>
      <c r="B420" s="26" t="s">
        <v>3340</v>
      </c>
      <c r="C420" s="26" t="s">
        <v>3341</v>
      </c>
      <c r="D420" s="26" t="s">
        <v>254</v>
      </c>
      <c r="E420" s="25">
        <v>3118601</v>
      </c>
      <c r="F420" s="26" t="s">
        <v>69</v>
      </c>
      <c r="G420" s="26" t="str">
        <f>VLOOKUP(E420,municípios!A:D,3,FALSE)</f>
        <v>Região Intermediária de Belo Horizonte</v>
      </c>
      <c r="H420" s="26">
        <f>VLOOKUP(E420,municípios!A:D,4,FALSE)</f>
        <v>0.75600000000000001</v>
      </c>
      <c r="I420" s="26" t="s">
        <v>4</v>
      </c>
      <c r="J420" s="26" t="s">
        <v>4</v>
      </c>
      <c r="K420" s="26" t="s">
        <v>4</v>
      </c>
      <c r="L420" s="26" t="s">
        <v>4</v>
      </c>
      <c r="M420" s="26" t="s">
        <v>4</v>
      </c>
      <c r="N420" s="26" t="s">
        <v>5</v>
      </c>
      <c r="O420" s="31" t="s">
        <v>4173</v>
      </c>
      <c r="P420" s="31" t="s">
        <v>248</v>
      </c>
      <c r="Q420" s="31" t="s">
        <v>5008</v>
      </c>
      <c r="R420" s="10">
        <f t="shared" si="18"/>
        <v>1</v>
      </c>
      <c r="S420" s="10">
        <f t="shared" si="19"/>
        <v>1</v>
      </c>
      <c r="T420" s="10">
        <f t="shared" si="20"/>
        <v>1</v>
      </c>
    </row>
    <row r="421" spans="1:20" ht="87.75" customHeight="1" x14ac:dyDescent="0.25">
      <c r="A421" s="36">
        <v>265019</v>
      </c>
      <c r="B421" s="36" t="s">
        <v>2149</v>
      </c>
      <c r="C421" s="36" t="s">
        <v>2150</v>
      </c>
      <c r="D421" s="36" t="s">
        <v>262</v>
      </c>
      <c r="E421" s="35">
        <v>3118601</v>
      </c>
      <c r="F421" s="36" t="s">
        <v>69</v>
      </c>
      <c r="G421" s="26" t="str">
        <f>VLOOKUP(E421,municípios!A:D,3,FALSE)</f>
        <v>Região Intermediária de Belo Horizonte</v>
      </c>
      <c r="H421" s="26">
        <f>VLOOKUP(E421,municípios!A:D,4,FALSE)</f>
        <v>0.75600000000000001</v>
      </c>
      <c r="I421" s="36" t="s">
        <v>4</v>
      </c>
      <c r="J421" s="36" t="s">
        <v>5</v>
      </c>
      <c r="K421" s="36" t="s">
        <v>4</v>
      </c>
      <c r="L421" s="36" t="s">
        <v>4</v>
      </c>
      <c r="M421" s="36" t="s">
        <v>4</v>
      </c>
      <c r="N421" s="36" t="s">
        <v>5</v>
      </c>
      <c r="O421" s="36" t="s">
        <v>4173</v>
      </c>
      <c r="P421" s="36" t="s">
        <v>248</v>
      </c>
      <c r="Q421" s="36" t="s">
        <v>4982</v>
      </c>
      <c r="R421" s="10">
        <f t="shared" si="18"/>
        <v>1</v>
      </c>
      <c r="S421" s="10">
        <f t="shared" si="19"/>
        <v>3</v>
      </c>
      <c r="T421" s="10">
        <f t="shared" si="20"/>
        <v>3</v>
      </c>
    </row>
    <row r="422" spans="1:20" ht="87.75" customHeight="1" x14ac:dyDescent="0.25">
      <c r="A422" s="36">
        <v>275384</v>
      </c>
      <c r="B422" s="36" t="s">
        <v>2149</v>
      </c>
      <c r="C422" s="36" t="s">
        <v>2150</v>
      </c>
      <c r="D422" s="36" t="s">
        <v>262</v>
      </c>
      <c r="E422" s="35">
        <v>3118601</v>
      </c>
      <c r="F422" s="36" t="s">
        <v>69</v>
      </c>
      <c r="G422" s="26" t="str">
        <f>VLOOKUP(E422,municípios!A:D,3,FALSE)</f>
        <v>Região Intermediária de Belo Horizonte</v>
      </c>
      <c r="H422" s="26">
        <f>VLOOKUP(E422,municípios!A:D,4,FALSE)</f>
        <v>0.75600000000000001</v>
      </c>
      <c r="I422" s="36" t="s">
        <v>4</v>
      </c>
      <c r="J422" s="36" t="s">
        <v>5</v>
      </c>
      <c r="K422" s="36" t="s">
        <v>4</v>
      </c>
      <c r="L422" s="36" t="s">
        <v>4</v>
      </c>
      <c r="M422" s="36" t="s">
        <v>4</v>
      </c>
      <c r="N422" s="36" t="s">
        <v>5</v>
      </c>
      <c r="O422" s="36" t="s">
        <v>4173</v>
      </c>
      <c r="P422" s="36" t="s">
        <v>248</v>
      </c>
      <c r="Q422" s="36" t="s">
        <v>4982</v>
      </c>
      <c r="R422" s="10">
        <f t="shared" si="18"/>
        <v>1</v>
      </c>
      <c r="S422" s="10">
        <f t="shared" si="19"/>
        <v>3</v>
      </c>
      <c r="T422" s="10">
        <f t="shared" si="20"/>
        <v>3</v>
      </c>
    </row>
    <row r="423" spans="1:20" ht="87.75" customHeight="1" x14ac:dyDescent="0.25">
      <c r="A423" s="36">
        <v>271849</v>
      </c>
      <c r="B423" s="36" t="s">
        <v>4961</v>
      </c>
      <c r="C423" s="36" t="s">
        <v>2116</v>
      </c>
      <c r="D423" s="36" t="s">
        <v>262</v>
      </c>
      <c r="E423" s="35">
        <v>3106200</v>
      </c>
      <c r="F423" s="36" t="s">
        <v>3</v>
      </c>
      <c r="G423" s="26" t="str">
        <f>VLOOKUP(E423,municípios!A:D,3,FALSE)</f>
        <v>Região Intermediária de Belo Horizonte</v>
      </c>
      <c r="H423" s="26">
        <f>VLOOKUP(E423,municípios!A:D,4,FALSE)</f>
        <v>0.81</v>
      </c>
      <c r="I423" s="36" t="s">
        <v>5</v>
      </c>
      <c r="J423" s="36" t="s">
        <v>4</v>
      </c>
      <c r="K423" s="36" t="s">
        <v>4</v>
      </c>
      <c r="L423" s="36" t="s">
        <v>4</v>
      </c>
      <c r="M423" s="36" t="s">
        <v>4</v>
      </c>
      <c r="N423" s="36" t="s">
        <v>5</v>
      </c>
      <c r="O423" s="36" t="s">
        <v>4173</v>
      </c>
      <c r="P423" s="36" t="s">
        <v>248</v>
      </c>
      <c r="Q423" s="36" t="s">
        <v>4983</v>
      </c>
      <c r="R423" s="10">
        <f t="shared" si="18"/>
        <v>1</v>
      </c>
      <c r="S423" s="10">
        <f t="shared" si="19"/>
        <v>2</v>
      </c>
      <c r="T423" s="10">
        <f t="shared" si="20"/>
        <v>2</v>
      </c>
    </row>
    <row r="424" spans="1:20" ht="87.75" customHeight="1" x14ac:dyDescent="0.25">
      <c r="A424" s="36">
        <v>271990</v>
      </c>
      <c r="B424" s="36" t="s">
        <v>1945</v>
      </c>
      <c r="C424" s="36" t="s">
        <v>1946</v>
      </c>
      <c r="D424" s="36" t="s">
        <v>262</v>
      </c>
      <c r="E424" s="35">
        <v>3170206</v>
      </c>
      <c r="F424" s="36" t="s">
        <v>4964</v>
      </c>
      <c r="G424" s="26" t="str">
        <f>VLOOKUP(E424,municípios!A:D,3,FALSE)</f>
        <v>Região Intermediária de Uberlândia</v>
      </c>
      <c r="H424" s="26">
        <f>VLOOKUP(E424,municípios!A:D,4,FALSE)</f>
        <v>0.78900000000000003</v>
      </c>
      <c r="I424" s="36" t="s">
        <v>4</v>
      </c>
      <c r="J424" s="36" t="s">
        <v>5</v>
      </c>
      <c r="K424" s="36" t="s">
        <v>4</v>
      </c>
      <c r="L424" s="36" t="s">
        <v>4</v>
      </c>
      <c r="M424" s="36" t="s">
        <v>4</v>
      </c>
      <c r="N424" s="36" t="s">
        <v>5</v>
      </c>
      <c r="O424" s="36" t="s">
        <v>4173</v>
      </c>
      <c r="P424" s="36" t="s">
        <v>248</v>
      </c>
      <c r="Q424" s="36" t="s">
        <v>4984</v>
      </c>
      <c r="R424" s="10">
        <f t="shared" si="18"/>
        <v>1</v>
      </c>
      <c r="S424" s="10">
        <f t="shared" si="19"/>
        <v>2</v>
      </c>
      <c r="T424" s="10">
        <f t="shared" si="20"/>
        <v>3</v>
      </c>
    </row>
    <row r="425" spans="1:20" ht="87.75" customHeight="1" x14ac:dyDescent="0.25">
      <c r="A425" s="35">
        <v>270505</v>
      </c>
      <c r="B425" s="36" t="s">
        <v>3965</v>
      </c>
      <c r="C425" s="36" t="s">
        <v>3966</v>
      </c>
      <c r="D425" s="36" t="s">
        <v>3960</v>
      </c>
      <c r="E425" s="35">
        <v>3106200</v>
      </c>
      <c r="F425" s="36" t="s">
        <v>3</v>
      </c>
      <c r="G425" s="26" t="str">
        <f>VLOOKUP(E425,municípios!A:D,3,FALSE)</f>
        <v>Região Intermediária de Belo Horizonte</v>
      </c>
      <c r="H425" s="26">
        <f>VLOOKUP(E425,municípios!A:D,4,FALSE)</f>
        <v>0.81</v>
      </c>
      <c r="I425" s="36" t="s">
        <v>4</v>
      </c>
      <c r="J425" s="36" t="s">
        <v>5</v>
      </c>
      <c r="K425" s="36" t="s">
        <v>4</v>
      </c>
      <c r="L425" s="36" t="s">
        <v>4</v>
      </c>
      <c r="M425" s="36" t="s">
        <v>4</v>
      </c>
      <c r="N425" s="36" t="s">
        <v>4</v>
      </c>
      <c r="O425" s="36" t="s">
        <v>4173</v>
      </c>
      <c r="P425" s="36" t="s">
        <v>248</v>
      </c>
      <c r="Q425" s="36" t="s">
        <v>4884</v>
      </c>
      <c r="R425" s="10">
        <f t="shared" si="18"/>
        <v>1</v>
      </c>
      <c r="S425" s="10">
        <f t="shared" si="19"/>
        <v>3</v>
      </c>
      <c r="T425" s="10">
        <f t="shared" si="20"/>
        <v>3</v>
      </c>
    </row>
    <row r="426" spans="1:20" ht="87.75" customHeight="1" x14ac:dyDescent="0.25">
      <c r="A426" s="35">
        <v>271183</v>
      </c>
      <c r="B426" s="36" t="s">
        <v>3965</v>
      </c>
      <c r="C426" s="36" t="s">
        <v>3966</v>
      </c>
      <c r="D426" s="36" t="s">
        <v>3960</v>
      </c>
      <c r="E426" s="35">
        <v>3106200</v>
      </c>
      <c r="F426" s="36" t="s">
        <v>3</v>
      </c>
      <c r="G426" s="26" t="str">
        <f>VLOOKUP(E426,municípios!A:D,3,FALSE)</f>
        <v>Região Intermediária de Belo Horizonte</v>
      </c>
      <c r="H426" s="26">
        <f>VLOOKUP(E426,municípios!A:D,4,FALSE)</f>
        <v>0.81</v>
      </c>
      <c r="I426" s="36" t="s">
        <v>4</v>
      </c>
      <c r="J426" s="36" t="s">
        <v>5</v>
      </c>
      <c r="K426" s="36" t="s">
        <v>4</v>
      </c>
      <c r="L426" s="36" t="s">
        <v>4</v>
      </c>
      <c r="M426" s="36" t="s">
        <v>4</v>
      </c>
      <c r="N426" s="36" t="s">
        <v>4</v>
      </c>
      <c r="O426" s="36" t="s">
        <v>4173</v>
      </c>
      <c r="P426" s="36" t="s">
        <v>248</v>
      </c>
      <c r="Q426" s="36" t="s">
        <v>4884</v>
      </c>
      <c r="R426" s="10">
        <f t="shared" si="18"/>
        <v>1</v>
      </c>
      <c r="S426" s="10">
        <f t="shared" si="19"/>
        <v>3</v>
      </c>
      <c r="T426" s="10">
        <f t="shared" si="20"/>
        <v>3</v>
      </c>
    </row>
    <row r="427" spans="1:20" ht="87.75" customHeight="1" x14ac:dyDescent="0.25">
      <c r="A427" s="36">
        <v>242258</v>
      </c>
      <c r="B427" s="36" t="s">
        <v>3037</v>
      </c>
      <c r="C427" s="36" t="s">
        <v>3038</v>
      </c>
      <c r="D427" s="36" t="s">
        <v>262</v>
      </c>
      <c r="E427" s="35">
        <v>3123304</v>
      </c>
      <c r="F427" s="36" t="s">
        <v>3039</v>
      </c>
      <c r="G427" s="26" t="str">
        <f>VLOOKUP(E427,municípios!A:D,3,FALSE)</f>
        <v>Região Intermediária de Juíz de Fora</v>
      </c>
      <c r="H427" s="26">
        <f>VLOOKUP(E427,municípios!A:D,4,FALSE)</f>
        <v>0.629</v>
      </c>
      <c r="I427" s="36" t="s">
        <v>4</v>
      </c>
      <c r="J427" s="36" t="s">
        <v>4</v>
      </c>
      <c r="K427" s="36" t="s">
        <v>4</v>
      </c>
      <c r="L427" s="36" t="s">
        <v>4</v>
      </c>
      <c r="M427" s="36" t="s">
        <v>4</v>
      </c>
      <c r="N427" s="36" t="s">
        <v>4</v>
      </c>
      <c r="O427" s="36" t="s">
        <v>4173</v>
      </c>
      <c r="P427" s="36" t="s">
        <v>248</v>
      </c>
      <c r="Q427" s="36" t="s">
        <v>4985</v>
      </c>
      <c r="R427" s="10">
        <f t="shared" si="18"/>
        <v>1</v>
      </c>
      <c r="S427" s="10">
        <f t="shared" si="19"/>
        <v>2</v>
      </c>
      <c r="T427" s="10">
        <f t="shared" si="20"/>
        <v>2</v>
      </c>
    </row>
    <row r="428" spans="1:20" ht="87.75" customHeight="1" x14ac:dyDescent="0.25">
      <c r="A428" s="37">
        <v>259642</v>
      </c>
      <c r="B428" s="36" t="s">
        <v>810</v>
      </c>
      <c r="C428" s="36" t="s">
        <v>811</v>
      </c>
      <c r="D428" s="36" t="s">
        <v>254</v>
      </c>
      <c r="E428" s="37">
        <v>3119401</v>
      </c>
      <c r="F428" s="36" t="s">
        <v>782</v>
      </c>
      <c r="G428" s="26" t="str">
        <f>VLOOKUP(E428,municípios!A:D,3,FALSE)</f>
        <v>Região Intermediária de Ipatinga</v>
      </c>
      <c r="H428" s="26">
        <f>VLOOKUP(E428,municípios!A:D,4,FALSE)</f>
        <v>0.755</v>
      </c>
      <c r="I428" s="36" t="s">
        <v>4</v>
      </c>
      <c r="J428" s="36" t="s">
        <v>4</v>
      </c>
      <c r="K428" s="36" t="s">
        <v>4</v>
      </c>
      <c r="L428" s="36" t="s">
        <v>4</v>
      </c>
      <c r="M428" s="36" t="s">
        <v>4</v>
      </c>
      <c r="N428" s="36" t="s">
        <v>4</v>
      </c>
      <c r="O428" s="39" t="s">
        <v>4173</v>
      </c>
      <c r="P428" s="39" t="s">
        <v>248</v>
      </c>
      <c r="Q428" s="39" t="s">
        <v>3346</v>
      </c>
      <c r="R428" s="10">
        <f t="shared" si="18"/>
        <v>1</v>
      </c>
      <c r="S428" s="10">
        <f t="shared" si="19"/>
        <v>2</v>
      </c>
      <c r="T428" s="10">
        <f t="shared" si="20"/>
        <v>2</v>
      </c>
    </row>
    <row r="429" spans="1:20" ht="87.75" customHeight="1" x14ac:dyDescent="0.25">
      <c r="A429" s="25">
        <v>254432</v>
      </c>
      <c r="B429" s="26" t="s">
        <v>3187</v>
      </c>
      <c r="C429" s="26" t="s">
        <v>3188</v>
      </c>
      <c r="D429" s="26" t="s">
        <v>275</v>
      </c>
      <c r="E429" s="25">
        <v>3106200</v>
      </c>
      <c r="F429" s="26" t="s">
        <v>3</v>
      </c>
      <c r="G429" s="26" t="str">
        <f>VLOOKUP(E429,municípios!A:D,3,FALSE)</f>
        <v>Região Intermediária de Belo Horizonte</v>
      </c>
      <c r="H429" s="26">
        <f>VLOOKUP(E429,municípios!A:D,4,FALSE)</f>
        <v>0.81</v>
      </c>
      <c r="I429" s="26" t="s">
        <v>4</v>
      </c>
      <c r="J429" s="26" t="s">
        <v>4</v>
      </c>
      <c r="K429" s="26" t="s">
        <v>4</v>
      </c>
      <c r="L429" s="26" t="s">
        <v>4</v>
      </c>
      <c r="M429" s="26" t="s">
        <v>4</v>
      </c>
      <c r="N429" s="26" t="s">
        <v>4</v>
      </c>
      <c r="O429" s="27" t="s">
        <v>4173</v>
      </c>
      <c r="P429" s="26" t="s">
        <v>248</v>
      </c>
      <c r="Q429" s="26" t="s">
        <v>5012</v>
      </c>
      <c r="R429" s="10">
        <f t="shared" si="18"/>
        <v>1</v>
      </c>
      <c r="S429" s="10">
        <f t="shared" si="19"/>
        <v>1</v>
      </c>
      <c r="T429" s="10">
        <f t="shared" si="20"/>
        <v>1</v>
      </c>
    </row>
    <row r="430" spans="1:20" ht="87.75" customHeight="1" x14ac:dyDescent="0.25">
      <c r="A430" s="35">
        <v>243310</v>
      </c>
      <c r="B430" s="36" t="s">
        <v>3962</v>
      </c>
      <c r="C430" s="36" t="s">
        <v>285</v>
      </c>
      <c r="D430" s="36" t="s">
        <v>3960</v>
      </c>
      <c r="E430" s="35">
        <v>3106200</v>
      </c>
      <c r="F430" s="36" t="s">
        <v>3</v>
      </c>
      <c r="G430" s="26" t="str">
        <f>VLOOKUP(E430,municípios!A:D,3,FALSE)</f>
        <v>Região Intermediária de Belo Horizonte</v>
      </c>
      <c r="H430" s="26">
        <f>VLOOKUP(E430,municípios!A:D,4,FALSE)</f>
        <v>0.81</v>
      </c>
      <c r="I430" s="36" t="s">
        <v>4</v>
      </c>
      <c r="J430" s="36" t="s">
        <v>4</v>
      </c>
      <c r="K430" s="36" t="s">
        <v>4</v>
      </c>
      <c r="L430" s="36" t="s">
        <v>5</v>
      </c>
      <c r="M430" s="36" t="s">
        <v>4</v>
      </c>
      <c r="N430" s="36" t="s">
        <v>5</v>
      </c>
      <c r="O430" s="36" t="s">
        <v>4173</v>
      </c>
      <c r="P430" s="36" t="s">
        <v>248</v>
      </c>
      <c r="Q430" s="36" t="s">
        <v>4885</v>
      </c>
      <c r="R430" s="10">
        <f t="shared" si="18"/>
        <v>1</v>
      </c>
      <c r="S430" s="10">
        <f t="shared" si="19"/>
        <v>2</v>
      </c>
      <c r="T430" s="10">
        <f t="shared" si="20"/>
        <v>6</v>
      </c>
    </row>
    <row r="431" spans="1:20" ht="87.75" customHeight="1" x14ac:dyDescent="0.25">
      <c r="A431" s="36">
        <v>260181</v>
      </c>
      <c r="B431" s="36" t="s">
        <v>3245</v>
      </c>
      <c r="C431" s="36" t="s">
        <v>3246</v>
      </c>
      <c r="D431" s="36" t="s">
        <v>262</v>
      </c>
      <c r="E431" s="35">
        <v>3106200</v>
      </c>
      <c r="F431" s="36" t="s">
        <v>3</v>
      </c>
      <c r="G431" s="26" t="str">
        <f>VLOOKUP(E431,municípios!A:D,3,FALSE)</f>
        <v>Região Intermediária de Belo Horizonte</v>
      </c>
      <c r="H431" s="26">
        <f>VLOOKUP(E431,municípios!A:D,4,FALSE)</f>
        <v>0.81</v>
      </c>
      <c r="I431" s="36" t="s">
        <v>4</v>
      </c>
      <c r="J431" s="36" t="s">
        <v>4</v>
      </c>
      <c r="K431" s="36" t="s">
        <v>4</v>
      </c>
      <c r="L431" s="36" t="s">
        <v>4</v>
      </c>
      <c r="M431" s="36" t="s">
        <v>4</v>
      </c>
      <c r="N431" s="36" t="s">
        <v>4</v>
      </c>
      <c r="O431" s="36" t="s">
        <v>4173</v>
      </c>
      <c r="P431" s="36" t="s">
        <v>248</v>
      </c>
      <c r="Q431" s="36" t="s">
        <v>4986</v>
      </c>
      <c r="R431" s="10">
        <f t="shared" si="18"/>
        <v>1</v>
      </c>
      <c r="S431" s="10">
        <f t="shared" si="19"/>
        <v>3</v>
      </c>
      <c r="T431" s="10">
        <f t="shared" si="20"/>
        <v>3</v>
      </c>
    </row>
    <row r="432" spans="1:20" ht="87.75" customHeight="1" x14ac:dyDescent="0.25">
      <c r="A432" s="36">
        <v>270619</v>
      </c>
      <c r="B432" s="36" t="s">
        <v>3245</v>
      </c>
      <c r="C432" s="36" t="s">
        <v>3246</v>
      </c>
      <c r="D432" s="36" t="s">
        <v>262</v>
      </c>
      <c r="E432" s="35">
        <v>3106200</v>
      </c>
      <c r="F432" s="36" t="s">
        <v>3</v>
      </c>
      <c r="G432" s="26" t="str">
        <f>VLOOKUP(E432,municípios!A:D,3,FALSE)</f>
        <v>Região Intermediária de Belo Horizonte</v>
      </c>
      <c r="H432" s="26">
        <f>VLOOKUP(E432,municípios!A:D,4,FALSE)</f>
        <v>0.81</v>
      </c>
      <c r="I432" s="36" t="s">
        <v>4</v>
      </c>
      <c r="J432" s="36" t="s">
        <v>4</v>
      </c>
      <c r="K432" s="36" t="s">
        <v>4</v>
      </c>
      <c r="L432" s="36" t="s">
        <v>4</v>
      </c>
      <c r="M432" s="36" t="s">
        <v>4</v>
      </c>
      <c r="N432" s="36" t="s">
        <v>4</v>
      </c>
      <c r="O432" s="36" t="s">
        <v>4173</v>
      </c>
      <c r="P432" s="36" t="s">
        <v>248</v>
      </c>
      <c r="Q432" s="36" t="s">
        <v>4986</v>
      </c>
      <c r="R432" s="10">
        <f t="shared" si="18"/>
        <v>1</v>
      </c>
      <c r="S432" s="10">
        <f t="shared" si="19"/>
        <v>3</v>
      </c>
      <c r="T432" s="10">
        <f t="shared" si="20"/>
        <v>3</v>
      </c>
    </row>
    <row r="433" spans="1:20" ht="87.75" customHeight="1" x14ac:dyDescent="0.25">
      <c r="A433" s="36">
        <v>250266</v>
      </c>
      <c r="B433" s="36" t="s">
        <v>1294</v>
      </c>
      <c r="C433" s="36" t="s">
        <v>1065</v>
      </c>
      <c r="D433" s="36" t="s">
        <v>4077</v>
      </c>
      <c r="E433" s="35">
        <v>3106200</v>
      </c>
      <c r="F433" s="36" t="s">
        <v>3</v>
      </c>
      <c r="G433" s="26" t="str">
        <f>VLOOKUP(E433,municípios!A:D,3,FALSE)</f>
        <v>Região Intermediária de Belo Horizonte</v>
      </c>
      <c r="H433" s="26">
        <f>VLOOKUP(E433,municípios!A:D,4,FALSE)</f>
        <v>0.81</v>
      </c>
      <c r="I433" s="36" t="s">
        <v>4</v>
      </c>
      <c r="J433" s="36" t="s">
        <v>4</v>
      </c>
      <c r="K433" s="36" t="s">
        <v>4</v>
      </c>
      <c r="L433" s="36" t="s">
        <v>4</v>
      </c>
      <c r="M433" s="36" t="s">
        <v>4</v>
      </c>
      <c r="N433" s="36" t="s">
        <v>4</v>
      </c>
      <c r="O433" s="36" t="s">
        <v>4173</v>
      </c>
      <c r="P433" s="36" t="s">
        <v>248</v>
      </c>
      <c r="Q433" s="36" t="s">
        <v>4890</v>
      </c>
      <c r="R433" s="10">
        <f t="shared" si="18"/>
        <v>1</v>
      </c>
      <c r="S433" s="10">
        <f t="shared" si="19"/>
        <v>2</v>
      </c>
      <c r="T433" s="10">
        <f t="shared" si="20"/>
        <v>7</v>
      </c>
    </row>
    <row r="434" spans="1:20" ht="87.75" customHeight="1" x14ac:dyDescent="0.25">
      <c r="A434" s="25">
        <v>253859</v>
      </c>
      <c r="B434" s="26" t="s">
        <v>3334</v>
      </c>
      <c r="C434" s="26" t="s">
        <v>3335</v>
      </c>
      <c r="D434" s="26" t="s">
        <v>254</v>
      </c>
      <c r="E434" s="25">
        <v>3110707</v>
      </c>
      <c r="F434" s="26" t="s">
        <v>1368</v>
      </c>
      <c r="G434" s="26" t="str">
        <f>VLOOKUP(E434,municípios!A:D,3,FALSE)</f>
        <v>Região Intermediária de Varginha</v>
      </c>
      <c r="H434" s="26">
        <f>VLOOKUP(E434,municípios!A:D,4,FALSE)</f>
        <v>0.69899999999999995</v>
      </c>
      <c r="I434" s="26" t="s">
        <v>4</v>
      </c>
      <c r="J434" s="26" t="s">
        <v>4</v>
      </c>
      <c r="K434" s="26" t="s">
        <v>4</v>
      </c>
      <c r="L434" s="26" t="s">
        <v>4</v>
      </c>
      <c r="M434" s="26" t="s">
        <v>4</v>
      </c>
      <c r="N434" s="26" t="s">
        <v>4</v>
      </c>
      <c r="O434" s="26" t="s">
        <v>4173</v>
      </c>
      <c r="P434" s="26" t="s">
        <v>248</v>
      </c>
      <c r="Q434" s="26" t="s">
        <v>5008</v>
      </c>
      <c r="R434" s="10">
        <f t="shared" si="18"/>
        <v>1</v>
      </c>
      <c r="S434" s="10">
        <f t="shared" si="19"/>
        <v>1</v>
      </c>
      <c r="T434" s="10">
        <f t="shared" si="20"/>
        <v>1</v>
      </c>
    </row>
    <row r="435" spans="1:20" ht="87.75" customHeight="1" x14ac:dyDescent="0.25">
      <c r="A435" s="36">
        <v>262959</v>
      </c>
      <c r="B435" s="36" t="s">
        <v>2475</v>
      </c>
      <c r="C435" s="36" t="s">
        <v>2476</v>
      </c>
      <c r="D435" s="36" t="s">
        <v>262</v>
      </c>
      <c r="E435" s="35">
        <v>3123908</v>
      </c>
      <c r="F435" s="36" t="s">
        <v>1333</v>
      </c>
      <c r="G435" s="26" t="str">
        <f>VLOOKUP(E435,municípios!A:D,3,FALSE)</f>
        <v>Região Intermediária de Barbacena</v>
      </c>
      <c r="H435" s="26">
        <f>VLOOKUP(E435,municípios!A:D,4,FALSE)</f>
        <v>0.67200000000000004</v>
      </c>
      <c r="I435" s="36" t="s">
        <v>4</v>
      </c>
      <c r="J435" s="36" t="s">
        <v>4</v>
      </c>
      <c r="K435" s="36" t="s">
        <v>4</v>
      </c>
      <c r="L435" s="36" t="s">
        <v>4</v>
      </c>
      <c r="M435" s="36" t="s">
        <v>4</v>
      </c>
      <c r="N435" s="36" t="s">
        <v>4</v>
      </c>
      <c r="O435" s="36" t="s">
        <v>4173</v>
      </c>
      <c r="P435" s="36" t="s">
        <v>248</v>
      </c>
      <c r="Q435" s="36" t="s">
        <v>4987</v>
      </c>
      <c r="R435" s="10">
        <f t="shared" si="18"/>
        <v>1</v>
      </c>
      <c r="S435" s="10">
        <f t="shared" si="19"/>
        <v>2</v>
      </c>
      <c r="T435" s="10">
        <f t="shared" si="20"/>
        <v>3</v>
      </c>
    </row>
    <row r="436" spans="1:20" ht="87.75" customHeight="1" x14ac:dyDescent="0.25">
      <c r="A436" s="36">
        <v>267998</v>
      </c>
      <c r="B436" s="36" t="s">
        <v>422</v>
      </c>
      <c r="C436" s="36" t="s">
        <v>423</v>
      </c>
      <c r="D436" s="36" t="s">
        <v>262</v>
      </c>
      <c r="E436" s="35">
        <v>3106200</v>
      </c>
      <c r="F436" s="36" t="s">
        <v>3</v>
      </c>
      <c r="G436" s="26" t="str">
        <f>VLOOKUP(E436,municípios!A:D,3,FALSE)</f>
        <v>Região Intermediária de Belo Horizonte</v>
      </c>
      <c r="H436" s="26">
        <f>VLOOKUP(E436,municípios!A:D,4,FALSE)</f>
        <v>0.81</v>
      </c>
      <c r="I436" s="36" t="s">
        <v>4</v>
      </c>
      <c r="J436" s="36" t="s">
        <v>5</v>
      </c>
      <c r="K436" s="36" t="s">
        <v>4</v>
      </c>
      <c r="L436" s="36" t="s">
        <v>4</v>
      </c>
      <c r="M436" s="36" t="s">
        <v>4</v>
      </c>
      <c r="N436" s="36" t="s">
        <v>5</v>
      </c>
      <c r="O436" s="36" t="s">
        <v>4173</v>
      </c>
      <c r="P436" s="36" t="s">
        <v>248</v>
      </c>
      <c r="Q436" s="36" t="s">
        <v>4988</v>
      </c>
      <c r="R436" s="10">
        <f t="shared" si="18"/>
        <v>1</v>
      </c>
      <c r="S436" s="10">
        <f t="shared" si="19"/>
        <v>3</v>
      </c>
      <c r="T436" s="10">
        <f t="shared" si="20"/>
        <v>3</v>
      </c>
    </row>
    <row r="437" spans="1:20" ht="87.75" customHeight="1" x14ac:dyDescent="0.25">
      <c r="A437" s="36">
        <v>271717</v>
      </c>
      <c r="B437" s="36" t="s">
        <v>422</v>
      </c>
      <c r="C437" s="36" t="s">
        <v>423</v>
      </c>
      <c r="D437" s="36" t="s">
        <v>262</v>
      </c>
      <c r="E437" s="35">
        <v>3106200</v>
      </c>
      <c r="F437" s="36" t="s">
        <v>3</v>
      </c>
      <c r="G437" s="26" t="str">
        <f>VLOOKUP(E437,municípios!A:D,3,FALSE)</f>
        <v>Região Intermediária de Belo Horizonte</v>
      </c>
      <c r="H437" s="26">
        <f>VLOOKUP(E437,municípios!A:D,4,FALSE)</f>
        <v>0.81</v>
      </c>
      <c r="I437" s="36" t="s">
        <v>4</v>
      </c>
      <c r="J437" s="36" t="s">
        <v>5</v>
      </c>
      <c r="K437" s="36" t="s">
        <v>4</v>
      </c>
      <c r="L437" s="36" t="s">
        <v>4</v>
      </c>
      <c r="M437" s="36" t="s">
        <v>4</v>
      </c>
      <c r="N437" s="36" t="s">
        <v>5</v>
      </c>
      <c r="O437" s="36" t="s">
        <v>4173</v>
      </c>
      <c r="P437" s="36" t="s">
        <v>248</v>
      </c>
      <c r="Q437" s="36" t="s">
        <v>4988</v>
      </c>
      <c r="R437" s="10">
        <f t="shared" si="18"/>
        <v>1</v>
      </c>
      <c r="S437" s="10">
        <f t="shared" si="19"/>
        <v>3</v>
      </c>
      <c r="T437" s="10">
        <f t="shared" si="20"/>
        <v>3</v>
      </c>
    </row>
    <row r="438" spans="1:20" ht="87.75" customHeight="1" x14ac:dyDescent="0.25">
      <c r="A438" s="35">
        <v>237667</v>
      </c>
      <c r="B438" s="36" t="s">
        <v>4112</v>
      </c>
      <c r="C438" s="36" t="s">
        <v>4113</v>
      </c>
      <c r="D438" s="36" t="s">
        <v>4111</v>
      </c>
      <c r="E438" s="35">
        <v>3106200</v>
      </c>
      <c r="F438" s="36" t="s">
        <v>3</v>
      </c>
      <c r="G438" s="26" t="str">
        <f>VLOOKUP(E438,municípios!A:D,3,FALSE)</f>
        <v>Região Intermediária de Belo Horizonte</v>
      </c>
      <c r="H438" s="26">
        <f>VLOOKUP(E438,municípios!A:D,4,FALSE)</f>
        <v>0.81</v>
      </c>
      <c r="I438" s="36" t="s">
        <v>4</v>
      </c>
      <c r="J438" s="36" t="s">
        <v>4</v>
      </c>
      <c r="K438" s="36" t="s">
        <v>4</v>
      </c>
      <c r="L438" s="36" t="s">
        <v>4</v>
      </c>
      <c r="M438" s="36" t="s">
        <v>4</v>
      </c>
      <c r="N438" s="36" t="s">
        <v>5</v>
      </c>
      <c r="O438" s="36" t="s">
        <v>4173</v>
      </c>
      <c r="P438" s="36" t="s">
        <v>248</v>
      </c>
      <c r="Q438" s="36" t="s">
        <v>4893</v>
      </c>
      <c r="R438" s="10">
        <f t="shared" si="18"/>
        <v>1</v>
      </c>
      <c r="S438" s="10">
        <f t="shared" si="19"/>
        <v>2</v>
      </c>
      <c r="T438" s="10">
        <f t="shared" si="20"/>
        <v>2</v>
      </c>
    </row>
    <row r="439" spans="1:20" ht="87.75" customHeight="1" x14ac:dyDescent="0.25">
      <c r="A439" s="37">
        <v>271325</v>
      </c>
      <c r="B439" s="36" t="s">
        <v>391</v>
      </c>
      <c r="C439" s="36" t="s">
        <v>2609</v>
      </c>
      <c r="D439" s="36" t="s">
        <v>254</v>
      </c>
      <c r="E439" s="37">
        <v>3106200</v>
      </c>
      <c r="F439" s="36" t="s">
        <v>3</v>
      </c>
      <c r="G439" s="26" t="str">
        <f>VLOOKUP(E439,municípios!A:D,3,FALSE)</f>
        <v>Região Intermediária de Belo Horizonte</v>
      </c>
      <c r="H439" s="26">
        <f>VLOOKUP(E439,municípios!A:D,4,FALSE)</f>
        <v>0.81</v>
      </c>
      <c r="I439" s="36" t="s">
        <v>5</v>
      </c>
      <c r="J439" s="36" t="s">
        <v>5</v>
      </c>
      <c r="K439" s="36" t="s">
        <v>4</v>
      </c>
      <c r="L439" s="36" t="s">
        <v>4</v>
      </c>
      <c r="M439" s="36" t="s">
        <v>4</v>
      </c>
      <c r="N439" s="36" t="s">
        <v>4</v>
      </c>
      <c r="O439" s="38" t="s">
        <v>4173</v>
      </c>
      <c r="P439" s="38" t="s">
        <v>248</v>
      </c>
      <c r="Q439" s="38" t="s">
        <v>3350</v>
      </c>
      <c r="R439" s="10">
        <f t="shared" si="18"/>
        <v>1</v>
      </c>
      <c r="S439" s="10">
        <f t="shared" si="19"/>
        <v>2</v>
      </c>
      <c r="T439" s="10">
        <f t="shared" si="20"/>
        <v>1</v>
      </c>
    </row>
    <row r="440" spans="1:20" ht="87.75" customHeight="1" x14ac:dyDescent="0.25">
      <c r="A440" s="35">
        <v>244130</v>
      </c>
      <c r="B440" s="36" t="s">
        <v>4096</v>
      </c>
      <c r="C440" s="36" t="s">
        <v>4097</v>
      </c>
      <c r="D440" s="36" t="s">
        <v>4098</v>
      </c>
      <c r="E440" s="35">
        <v>3144805</v>
      </c>
      <c r="F440" s="36" t="s">
        <v>4099</v>
      </c>
      <c r="G440" s="26" t="str">
        <f>VLOOKUP(E440,municípios!A:D,3,FALSE)</f>
        <v>Região Intermediária de Belo Horizonte</v>
      </c>
      <c r="H440" s="26">
        <f>VLOOKUP(E440,municípios!A:D,4,FALSE)</f>
        <v>0.81299999999999994</v>
      </c>
      <c r="I440" s="36" t="s">
        <v>4</v>
      </c>
      <c r="J440" s="36" t="s">
        <v>5</v>
      </c>
      <c r="K440" s="36" t="s">
        <v>4</v>
      </c>
      <c r="L440" s="36" t="s">
        <v>5</v>
      </c>
      <c r="M440" s="36" t="s">
        <v>4</v>
      </c>
      <c r="N440" s="36" t="s">
        <v>5</v>
      </c>
      <c r="O440" s="36" t="s">
        <v>4173</v>
      </c>
      <c r="P440" s="36" t="s">
        <v>248</v>
      </c>
      <c r="Q440" s="36" t="s">
        <v>4892</v>
      </c>
      <c r="R440" s="10">
        <f t="shared" si="18"/>
        <v>1</v>
      </c>
      <c r="S440" s="10">
        <f t="shared" si="19"/>
        <v>2</v>
      </c>
      <c r="T440" s="10">
        <f t="shared" si="20"/>
        <v>2</v>
      </c>
    </row>
    <row r="441" spans="1:20" ht="87.75" customHeight="1" x14ac:dyDescent="0.25">
      <c r="A441" s="41">
        <v>238440</v>
      </c>
      <c r="B441" s="31" t="s">
        <v>3964</v>
      </c>
      <c r="C441" s="36" t="s">
        <v>3318</v>
      </c>
      <c r="D441" s="31" t="s">
        <v>3960</v>
      </c>
      <c r="E441" s="41">
        <v>3168705</v>
      </c>
      <c r="F441" s="31" t="s">
        <v>288</v>
      </c>
      <c r="G441" s="26" t="str">
        <f>VLOOKUP(E441,municípios!A:D,3,FALSE)</f>
        <v>Região Intermediária de Ipatinga</v>
      </c>
      <c r="H441" s="26">
        <f>VLOOKUP(E441,municípios!A:D,4,FALSE)</f>
        <v>0.77</v>
      </c>
      <c r="I441" s="31" t="s">
        <v>4</v>
      </c>
      <c r="J441" s="31" t="s">
        <v>5</v>
      </c>
      <c r="K441" s="31" t="s">
        <v>4</v>
      </c>
      <c r="L441" s="31" t="s">
        <v>4</v>
      </c>
      <c r="M441" s="31" t="s">
        <v>4</v>
      </c>
      <c r="N441" s="31" t="s">
        <v>4</v>
      </c>
      <c r="O441" s="31" t="s">
        <v>4173</v>
      </c>
      <c r="P441" s="31" t="s">
        <v>248</v>
      </c>
      <c r="Q441" s="31" t="s">
        <v>4886</v>
      </c>
      <c r="R441" s="10">
        <f t="shared" si="18"/>
        <v>1</v>
      </c>
      <c r="S441" s="10">
        <f t="shared" si="19"/>
        <v>1</v>
      </c>
      <c r="T441" s="10">
        <f t="shared" si="20"/>
        <v>2</v>
      </c>
    </row>
    <row r="442" spans="1:20" ht="87.75" customHeight="1" x14ac:dyDescent="0.25">
      <c r="A442" s="25">
        <v>258648</v>
      </c>
      <c r="B442" s="26" t="s">
        <v>3067</v>
      </c>
      <c r="C442" s="26" t="s">
        <v>2049</v>
      </c>
      <c r="D442" s="26" t="s">
        <v>262</v>
      </c>
      <c r="E442" s="25">
        <v>3159605</v>
      </c>
      <c r="F442" s="26" t="s">
        <v>431</v>
      </c>
      <c r="G442" s="26" t="str">
        <f>VLOOKUP(E442,municípios!A:D,3,FALSE)</f>
        <v>Região Intermediária de Pouso Alegre</v>
      </c>
      <c r="H442" s="26">
        <f>VLOOKUP(E442,municípios!A:D,4,FALSE)</f>
        <v>0.72099999999999997</v>
      </c>
      <c r="I442" s="26" t="s">
        <v>4</v>
      </c>
      <c r="J442" s="26" t="s">
        <v>4</v>
      </c>
      <c r="K442" s="26" t="s">
        <v>4</v>
      </c>
      <c r="L442" s="26" t="s">
        <v>4</v>
      </c>
      <c r="M442" s="26" t="s">
        <v>4</v>
      </c>
      <c r="N442" s="26" t="s">
        <v>4</v>
      </c>
      <c r="O442" s="27" t="s">
        <v>4173</v>
      </c>
      <c r="P442" s="26" t="s">
        <v>248</v>
      </c>
      <c r="Q442" s="36" t="s">
        <v>5017</v>
      </c>
      <c r="R442" s="10">
        <f t="shared" si="18"/>
        <v>1</v>
      </c>
      <c r="S442" s="10">
        <f t="shared" si="19"/>
        <v>1</v>
      </c>
      <c r="T442" s="10">
        <f t="shared" si="20"/>
        <v>2</v>
      </c>
    </row>
    <row r="443" spans="1:20" ht="87.75" customHeight="1" x14ac:dyDescent="0.25">
      <c r="A443" s="36">
        <v>244551</v>
      </c>
      <c r="B443" s="36" t="s">
        <v>2510</v>
      </c>
      <c r="C443" s="36" t="s">
        <v>4913</v>
      </c>
      <c r="D443" s="36" t="s">
        <v>262</v>
      </c>
      <c r="E443" s="35">
        <v>3123908</v>
      </c>
      <c r="F443" s="36" t="s">
        <v>1333</v>
      </c>
      <c r="G443" s="26" t="str">
        <f>VLOOKUP(E443,municípios!A:D,3,FALSE)</f>
        <v>Região Intermediária de Barbacena</v>
      </c>
      <c r="H443" s="26">
        <f>VLOOKUP(E443,municípios!A:D,4,FALSE)</f>
        <v>0.67200000000000004</v>
      </c>
      <c r="I443" s="36" t="s">
        <v>4</v>
      </c>
      <c r="J443" s="36" t="s">
        <v>4</v>
      </c>
      <c r="K443" s="36" t="s">
        <v>4</v>
      </c>
      <c r="L443" s="36" t="s">
        <v>4</v>
      </c>
      <c r="M443" s="36" t="s">
        <v>4</v>
      </c>
      <c r="N443" s="36" t="s">
        <v>4</v>
      </c>
      <c r="O443" s="36" t="s">
        <v>4173</v>
      </c>
      <c r="P443" s="36" t="s">
        <v>248</v>
      </c>
      <c r="Q443" s="36" t="s">
        <v>4989</v>
      </c>
      <c r="R443" s="10">
        <f t="shared" si="18"/>
        <v>1</v>
      </c>
      <c r="S443" s="10">
        <f t="shared" si="19"/>
        <v>2</v>
      </c>
      <c r="T443" s="10">
        <f t="shared" si="20"/>
        <v>1</v>
      </c>
    </row>
    <row r="444" spans="1:20" ht="87.75" customHeight="1" x14ac:dyDescent="0.25">
      <c r="A444" s="35">
        <v>268728</v>
      </c>
      <c r="B444" s="36" t="s">
        <v>3963</v>
      </c>
      <c r="C444" s="36" t="s">
        <v>1065</v>
      </c>
      <c r="D444" s="36" t="s">
        <v>3960</v>
      </c>
      <c r="E444" s="35">
        <v>3106200</v>
      </c>
      <c r="F444" s="36" t="s">
        <v>3</v>
      </c>
      <c r="G444" s="26" t="str">
        <f>VLOOKUP(E444,municípios!A:D,3,FALSE)</f>
        <v>Região Intermediária de Belo Horizonte</v>
      </c>
      <c r="H444" s="26">
        <f>VLOOKUP(E444,municípios!A:D,4,FALSE)</f>
        <v>0.81</v>
      </c>
      <c r="I444" s="36" t="s">
        <v>4</v>
      </c>
      <c r="J444" s="36" t="s">
        <v>4</v>
      </c>
      <c r="K444" s="36" t="s">
        <v>4</v>
      </c>
      <c r="L444" s="36" t="s">
        <v>4</v>
      </c>
      <c r="M444" s="36" t="s">
        <v>4</v>
      </c>
      <c r="N444" s="36" t="s">
        <v>4</v>
      </c>
      <c r="O444" s="36" t="s">
        <v>4173</v>
      </c>
      <c r="P444" s="36" t="s">
        <v>248</v>
      </c>
      <c r="Q444" s="36" t="s">
        <v>4887</v>
      </c>
      <c r="R444" s="10">
        <f t="shared" si="18"/>
        <v>1</v>
      </c>
      <c r="S444" s="10">
        <f t="shared" si="19"/>
        <v>2</v>
      </c>
      <c r="T444" s="10">
        <f t="shared" si="20"/>
        <v>7</v>
      </c>
    </row>
    <row r="445" spans="1:20" ht="87.75" customHeight="1" x14ac:dyDescent="0.25">
      <c r="A445" s="25">
        <v>274419</v>
      </c>
      <c r="B445" s="26" t="s">
        <v>3909</v>
      </c>
      <c r="C445" s="26" t="s">
        <v>280</v>
      </c>
      <c r="D445" s="26" t="s">
        <v>3864</v>
      </c>
      <c r="E445" s="25">
        <v>3113305</v>
      </c>
      <c r="F445" s="26" t="s">
        <v>281</v>
      </c>
      <c r="G445" s="26" t="str">
        <f>VLOOKUP(E445,municípios!A:D,3,FALSE)</f>
        <v>Região Intermediária de Juíz de Fora</v>
      </c>
      <c r="H445" s="26">
        <f>VLOOKUP(E445,municípios!A:D,4,FALSE)</f>
        <v>0.69499999999999995</v>
      </c>
      <c r="I445" s="26" t="s">
        <v>4</v>
      </c>
      <c r="J445" s="26" t="s">
        <v>4</v>
      </c>
      <c r="K445" s="26" t="s">
        <v>4</v>
      </c>
      <c r="L445" s="26" t="s">
        <v>4</v>
      </c>
      <c r="M445" s="26" t="s">
        <v>4</v>
      </c>
      <c r="N445" s="26" t="s">
        <v>4</v>
      </c>
      <c r="O445" s="31" t="s">
        <v>4173</v>
      </c>
      <c r="P445" s="31" t="s">
        <v>248</v>
      </c>
      <c r="Q445" s="26" t="s">
        <v>4899</v>
      </c>
      <c r="R445" s="10">
        <f t="shared" si="18"/>
        <v>1</v>
      </c>
      <c r="S445" s="10">
        <f t="shared" si="19"/>
        <v>1</v>
      </c>
      <c r="T445" s="10">
        <f t="shared" si="20"/>
        <v>2</v>
      </c>
    </row>
    <row r="446" spans="1:20" ht="87.75" customHeight="1" x14ac:dyDescent="0.25">
      <c r="A446" s="25">
        <v>263567</v>
      </c>
      <c r="B446" s="27" t="s">
        <v>4054</v>
      </c>
      <c r="C446" s="27" t="s">
        <v>4055</v>
      </c>
      <c r="D446" s="27" t="s">
        <v>3960</v>
      </c>
      <c r="E446" s="25">
        <v>3122306</v>
      </c>
      <c r="F446" s="27" t="s">
        <v>4056</v>
      </c>
      <c r="G446" s="26" t="str">
        <f>VLOOKUP(E446,municípios!A:D,3,FALSE)</f>
        <v>Região Intermediária de Divinópolis</v>
      </c>
      <c r="H446" s="26">
        <f>VLOOKUP(E446,municípios!A:D,4,FALSE)</f>
        <v>0.76400000000000001</v>
      </c>
      <c r="I446" s="27" t="s">
        <v>4</v>
      </c>
      <c r="J446" s="27" t="s">
        <v>4</v>
      </c>
      <c r="K446" s="27" t="s">
        <v>4</v>
      </c>
      <c r="L446" s="27" t="s">
        <v>4</v>
      </c>
      <c r="M446" s="27" t="s">
        <v>4</v>
      </c>
      <c r="N446" s="27" t="s">
        <v>4</v>
      </c>
      <c r="O446" s="26" t="s">
        <v>4173</v>
      </c>
      <c r="P446" s="26" t="s">
        <v>248</v>
      </c>
      <c r="Q446" s="26" t="s">
        <v>4899</v>
      </c>
      <c r="R446" s="10">
        <f t="shared" si="18"/>
        <v>1</v>
      </c>
      <c r="S446" s="10">
        <f t="shared" si="19"/>
        <v>1</v>
      </c>
      <c r="T446" s="10">
        <f t="shared" si="20"/>
        <v>1</v>
      </c>
    </row>
    <row r="447" spans="1:20" ht="87.75" customHeight="1" x14ac:dyDescent="0.25">
      <c r="A447" s="25">
        <v>244289</v>
      </c>
      <c r="B447" s="27" t="s">
        <v>4005</v>
      </c>
      <c r="C447" s="27" t="s">
        <v>4006</v>
      </c>
      <c r="D447" s="27" t="s">
        <v>3960</v>
      </c>
      <c r="E447" s="25">
        <v>3163706</v>
      </c>
      <c r="F447" s="27" t="s">
        <v>496</v>
      </c>
      <c r="G447" s="26" t="str">
        <f>VLOOKUP(E447,municípios!A:D,3,FALSE)</f>
        <v>Região Intermediária de Pouso Alegre</v>
      </c>
      <c r="H447" s="26">
        <f>VLOOKUP(E447,municípios!A:D,4,FALSE)</f>
        <v>0.75900000000000001</v>
      </c>
      <c r="I447" s="27" t="s">
        <v>4</v>
      </c>
      <c r="J447" s="27" t="s">
        <v>4</v>
      </c>
      <c r="K447" s="27" t="s">
        <v>4</v>
      </c>
      <c r="L447" s="27" t="s">
        <v>4</v>
      </c>
      <c r="M447" s="27" t="s">
        <v>4</v>
      </c>
      <c r="N447" s="27" t="s">
        <v>4</v>
      </c>
      <c r="O447" s="26" t="s">
        <v>4173</v>
      </c>
      <c r="P447" s="26" t="s">
        <v>248</v>
      </c>
      <c r="Q447" s="26" t="s">
        <v>4899</v>
      </c>
      <c r="R447" s="10">
        <f t="shared" si="18"/>
        <v>1</v>
      </c>
      <c r="S447" s="10">
        <f t="shared" si="19"/>
        <v>1</v>
      </c>
      <c r="T447" s="10">
        <f t="shared" si="20"/>
        <v>1</v>
      </c>
    </row>
    <row r="448" spans="1:20" ht="87.75" customHeight="1" x14ac:dyDescent="0.25">
      <c r="A448" s="36">
        <v>274189</v>
      </c>
      <c r="B448" s="36" t="s">
        <v>1238</v>
      </c>
      <c r="C448" s="36" t="s">
        <v>1239</v>
      </c>
      <c r="D448" s="36" t="s">
        <v>275</v>
      </c>
      <c r="E448" s="35">
        <v>3106200</v>
      </c>
      <c r="F448" s="36" t="s">
        <v>3</v>
      </c>
      <c r="G448" s="26" t="str">
        <f>VLOOKUP(E448,municípios!A:D,3,FALSE)</f>
        <v>Região Intermediária de Belo Horizonte</v>
      </c>
      <c r="H448" s="26">
        <f>VLOOKUP(E448,municípios!A:D,4,FALSE)</f>
        <v>0.81</v>
      </c>
      <c r="I448" s="36" t="s">
        <v>4</v>
      </c>
      <c r="J448" s="36" t="s">
        <v>5</v>
      </c>
      <c r="K448" s="36" t="s">
        <v>4</v>
      </c>
      <c r="L448" s="36" t="s">
        <v>4</v>
      </c>
      <c r="M448" s="36" t="s">
        <v>4</v>
      </c>
      <c r="N448" s="36" t="s">
        <v>5</v>
      </c>
      <c r="O448" s="36" t="s">
        <v>4173</v>
      </c>
      <c r="P448" s="36" t="s">
        <v>248</v>
      </c>
      <c r="Q448" s="36" t="s">
        <v>4990</v>
      </c>
      <c r="R448" s="10">
        <f t="shared" si="18"/>
        <v>1</v>
      </c>
      <c r="S448" s="10">
        <f t="shared" si="19"/>
        <v>2</v>
      </c>
      <c r="T448" s="10">
        <f t="shared" si="20"/>
        <v>3</v>
      </c>
    </row>
    <row r="449" spans="1:20" ht="87.75" customHeight="1" x14ac:dyDescent="0.25">
      <c r="A449" s="26">
        <v>256080</v>
      </c>
      <c r="B449" s="26" t="s">
        <v>4929</v>
      </c>
      <c r="C449" s="26" t="s">
        <v>1239</v>
      </c>
      <c r="D449" s="26" t="s">
        <v>275</v>
      </c>
      <c r="E449" s="34">
        <v>3106200</v>
      </c>
      <c r="F449" s="26" t="s">
        <v>3</v>
      </c>
      <c r="G449" s="26" t="str">
        <f>VLOOKUP(E449,municípios!A:D,3,FALSE)</f>
        <v>Região Intermediária de Belo Horizonte</v>
      </c>
      <c r="H449" s="26">
        <f>VLOOKUP(E449,municípios!A:D,4,FALSE)</f>
        <v>0.81</v>
      </c>
      <c r="I449" s="26" t="s">
        <v>4</v>
      </c>
      <c r="J449" s="26" t="s">
        <v>5</v>
      </c>
      <c r="K449" s="26" t="s">
        <v>4</v>
      </c>
      <c r="L449" s="26" t="s">
        <v>4</v>
      </c>
      <c r="M449" s="26" t="s">
        <v>4</v>
      </c>
      <c r="N449" s="26" t="s">
        <v>5</v>
      </c>
      <c r="O449" s="26" t="s">
        <v>4173</v>
      </c>
      <c r="P449" s="26" t="s">
        <v>248</v>
      </c>
      <c r="Q449" s="36" t="s">
        <v>4990</v>
      </c>
      <c r="R449" s="10">
        <f t="shared" si="18"/>
        <v>1</v>
      </c>
      <c r="S449" s="10">
        <f t="shared" si="19"/>
        <v>1</v>
      </c>
      <c r="T449" s="10">
        <f t="shared" si="20"/>
        <v>3</v>
      </c>
    </row>
    <row r="450" spans="1:20" ht="87.75" customHeight="1" x14ac:dyDescent="0.25">
      <c r="A450" s="25">
        <v>271563</v>
      </c>
      <c r="B450" s="26" t="s">
        <v>2336</v>
      </c>
      <c r="C450" s="26" t="s">
        <v>2337</v>
      </c>
      <c r="D450" s="26" t="s">
        <v>262</v>
      </c>
      <c r="E450" s="25">
        <v>3165206</v>
      </c>
      <c r="F450" s="26" t="s">
        <v>2338</v>
      </c>
      <c r="G450" s="26" t="str">
        <f>VLOOKUP(E450,municípios!A:D,3,FALSE)</f>
        <v>Região Intermediária de Varginha</v>
      </c>
      <c r="H450" s="26">
        <f>VLOOKUP(E450,municípios!A:D,4,FALSE)</f>
        <v>0.66700000000000004</v>
      </c>
      <c r="I450" s="26" t="s">
        <v>4</v>
      </c>
      <c r="J450" s="26" t="s">
        <v>5</v>
      </c>
      <c r="K450" s="26" t="s">
        <v>4</v>
      </c>
      <c r="L450" s="26" t="s">
        <v>4</v>
      </c>
      <c r="M450" s="26" t="s">
        <v>4</v>
      </c>
      <c r="N450" s="26" t="s">
        <v>4</v>
      </c>
      <c r="O450" s="27" t="s">
        <v>4173</v>
      </c>
      <c r="P450" s="26" t="s">
        <v>248</v>
      </c>
      <c r="Q450" s="36" t="s">
        <v>5019</v>
      </c>
      <c r="R450" s="10">
        <f t="shared" si="18"/>
        <v>1</v>
      </c>
      <c r="S450" s="10">
        <f t="shared" si="19"/>
        <v>1</v>
      </c>
      <c r="T450" s="10">
        <f t="shared" si="20"/>
        <v>1</v>
      </c>
    </row>
    <row r="451" spans="1:20" ht="87.75" customHeight="1" x14ac:dyDescent="0.25">
      <c r="A451" s="36">
        <v>238545</v>
      </c>
      <c r="B451" s="36" t="s">
        <v>2647</v>
      </c>
      <c r="C451" s="36" t="s">
        <v>2648</v>
      </c>
      <c r="D451" s="36" t="s">
        <v>262</v>
      </c>
      <c r="E451" s="35">
        <v>3169901</v>
      </c>
      <c r="F451" s="36" t="s">
        <v>619</v>
      </c>
      <c r="G451" s="26" t="str">
        <f>VLOOKUP(E451,municípios!A:D,3,FALSE)</f>
        <v>Região Intermediária de Juíz de Fora</v>
      </c>
      <c r="H451" s="26">
        <f>VLOOKUP(E451,municípios!A:D,4,FALSE)</f>
        <v>0.72399999999999998</v>
      </c>
      <c r="I451" s="36" t="s">
        <v>4</v>
      </c>
      <c r="J451" s="36" t="s">
        <v>4</v>
      </c>
      <c r="K451" s="36" t="s">
        <v>4</v>
      </c>
      <c r="L451" s="36" t="s">
        <v>4</v>
      </c>
      <c r="M451" s="36" t="s">
        <v>4</v>
      </c>
      <c r="N451" s="36" t="s">
        <v>5</v>
      </c>
      <c r="O451" s="36" t="s">
        <v>4173</v>
      </c>
      <c r="P451" s="36" t="s">
        <v>248</v>
      </c>
      <c r="Q451" s="36" t="s">
        <v>5027</v>
      </c>
      <c r="R451" s="10">
        <f t="shared" si="18"/>
        <v>1</v>
      </c>
      <c r="S451" s="10">
        <f t="shared" si="19"/>
        <v>2</v>
      </c>
      <c r="T451" s="10">
        <f t="shared" si="20"/>
        <v>2</v>
      </c>
    </row>
    <row r="452" spans="1:20" ht="87.75" customHeight="1" x14ac:dyDescent="0.25">
      <c r="A452" s="25">
        <v>241596</v>
      </c>
      <c r="B452" s="26" t="s">
        <v>535</v>
      </c>
      <c r="C452" s="26" t="s">
        <v>536</v>
      </c>
      <c r="D452" s="26" t="s">
        <v>262</v>
      </c>
      <c r="E452" s="25">
        <v>3134004</v>
      </c>
      <c r="F452" s="26" t="s">
        <v>537</v>
      </c>
      <c r="G452" s="26" t="str">
        <f>VLOOKUP(E452,municípios!A:D,3,FALSE)</f>
        <v>Região Intermediária de Teófilo Otoni</v>
      </c>
      <c r="H452" s="26">
        <f>VLOOKUP(E452,municípios!A:D,4,FALSE)</f>
        <v>0.6</v>
      </c>
      <c r="I452" s="26" t="s">
        <v>5</v>
      </c>
      <c r="J452" s="26" t="s">
        <v>5</v>
      </c>
      <c r="K452" s="26" t="s">
        <v>4</v>
      </c>
      <c r="L452" s="26" t="s">
        <v>4</v>
      </c>
      <c r="M452" s="26" t="s">
        <v>4</v>
      </c>
      <c r="N452" s="26" t="s">
        <v>4</v>
      </c>
      <c r="O452" s="27" t="s">
        <v>4173</v>
      </c>
      <c r="P452" s="26" t="s">
        <v>248</v>
      </c>
      <c r="Q452" s="26" t="s">
        <v>5016</v>
      </c>
      <c r="R452" s="10">
        <f t="shared" si="18"/>
        <v>1</v>
      </c>
      <c r="S452" s="10">
        <f t="shared" si="19"/>
        <v>1</v>
      </c>
      <c r="T452" s="10">
        <f t="shared" si="20"/>
        <v>1</v>
      </c>
    </row>
    <row r="453" spans="1:20" ht="87.75" customHeight="1" x14ac:dyDescent="0.25">
      <c r="A453" s="35">
        <v>271282</v>
      </c>
      <c r="B453" s="36" t="s">
        <v>4078</v>
      </c>
      <c r="C453" s="36" t="s">
        <v>285</v>
      </c>
      <c r="D453" s="36" t="s">
        <v>4077</v>
      </c>
      <c r="E453" s="35">
        <v>3106200</v>
      </c>
      <c r="F453" s="36" t="s">
        <v>3</v>
      </c>
      <c r="G453" s="26" t="str">
        <f>VLOOKUP(E453,municípios!A:D,3,FALSE)</f>
        <v>Região Intermediária de Belo Horizonte</v>
      </c>
      <c r="H453" s="26">
        <f>VLOOKUP(E453,municípios!A:D,4,FALSE)</f>
        <v>0.81</v>
      </c>
      <c r="I453" s="36" t="s">
        <v>4</v>
      </c>
      <c r="J453" s="36" t="s">
        <v>4</v>
      </c>
      <c r="K453" s="36" t="s">
        <v>4</v>
      </c>
      <c r="L453" s="36" t="s">
        <v>5</v>
      </c>
      <c r="M453" s="36" t="s">
        <v>4</v>
      </c>
      <c r="N453" s="36" t="s">
        <v>5</v>
      </c>
      <c r="O453" s="36" t="s">
        <v>4173</v>
      </c>
      <c r="P453" s="36" t="s">
        <v>248</v>
      </c>
      <c r="Q453" s="36" t="s">
        <v>4891</v>
      </c>
      <c r="R453" s="10">
        <f t="shared" ref="R453:R516" si="21">COUNTIF($A$5:$A$1337,A453)</f>
        <v>1</v>
      </c>
      <c r="S453" s="10">
        <f t="shared" ref="S453:S516" si="22">COUNTIF($B$5:$B$1337,B453)</f>
        <v>2</v>
      </c>
      <c r="T453" s="10">
        <f t="shared" ref="T453:T516" si="23">COUNTIF($C$5:$C$1337,C453)</f>
        <v>6</v>
      </c>
    </row>
    <row r="454" spans="1:20" ht="87.75" customHeight="1" x14ac:dyDescent="0.25">
      <c r="A454" s="26">
        <v>259701</v>
      </c>
      <c r="B454" s="26" t="s">
        <v>4936</v>
      </c>
      <c r="C454" s="26" t="s">
        <v>555</v>
      </c>
      <c r="D454" s="26" t="s">
        <v>262</v>
      </c>
      <c r="E454" s="34">
        <v>3106200</v>
      </c>
      <c r="F454" s="26" t="s">
        <v>3</v>
      </c>
      <c r="G454" s="26" t="str">
        <f>VLOOKUP(E454,municípios!A:D,3,FALSE)</f>
        <v>Região Intermediária de Belo Horizonte</v>
      </c>
      <c r="H454" s="26">
        <f>VLOOKUP(E454,municípios!A:D,4,FALSE)</f>
        <v>0.81</v>
      </c>
      <c r="I454" s="26" t="s">
        <v>4</v>
      </c>
      <c r="J454" s="26" t="s">
        <v>4</v>
      </c>
      <c r="K454" s="26" t="s">
        <v>4</v>
      </c>
      <c r="L454" s="26" t="s">
        <v>4</v>
      </c>
      <c r="M454" s="26" t="s">
        <v>4</v>
      </c>
      <c r="N454" s="26" t="s">
        <v>4</v>
      </c>
      <c r="O454" s="26" t="s">
        <v>4173</v>
      </c>
      <c r="P454" s="26" t="s">
        <v>248</v>
      </c>
      <c r="Q454" s="26" t="s">
        <v>5024</v>
      </c>
      <c r="R454" s="10">
        <f t="shared" si="21"/>
        <v>1</v>
      </c>
      <c r="S454" s="10">
        <f t="shared" si="22"/>
        <v>1</v>
      </c>
      <c r="T454" s="10">
        <f t="shared" si="23"/>
        <v>5</v>
      </c>
    </row>
    <row r="455" spans="1:20" ht="87.75" customHeight="1" x14ac:dyDescent="0.25">
      <c r="A455" s="37">
        <v>275367</v>
      </c>
      <c r="B455" s="36" t="s">
        <v>1304</v>
      </c>
      <c r="C455" s="36" t="s">
        <v>1305</v>
      </c>
      <c r="D455" s="36" t="s">
        <v>254</v>
      </c>
      <c r="E455" s="37">
        <v>3106200</v>
      </c>
      <c r="F455" s="36" t="s">
        <v>3</v>
      </c>
      <c r="G455" s="26" t="str">
        <f>VLOOKUP(E455,municípios!A:D,3,FALSE)</f>
        <v>Região Intermediária de Belo Horizonte</v>
      </c>
      <c r="H455" s="26">
        <f>VLOOKUP(E455,municípios!A:D,4,FALSE)</f>
        <v>0.81</v>
      </c>
      <c r="I455" s="36" t="s">
        <v>5</v>
      </c>
      <c r="J455" s="36" t="s">
        <v>4</v>
      </c>
      <c r="K455" s="36" t="s">
        <v>4</v>
      </c>
      <c r="L455" s="36" t="s">
        <v>4</v>
      </c>
      <c r="M455" s="36" t="s">
        <v>4</v>
      </c>
      <c r="N455" s="36" t="s">
        <v>4</v>
      </c>
      <c r="O455" s="39" t="s">
        <v>4173</v>
      </c>
      <c r="P455" s="39" t="s">
        <v>248</v>
      </c>
      <c r="Q455" s="39" t="s">
        <v>3349</v>
      </c>
      <c r="R455" s="10">
        <f t="shared" si="21"/>
        <v>1</v>
      </c>
      <c r="S455" s="10">
        <f t="shared" si="22"/>
        <v>2</v>
      </c>
      <c r="T455" s="10">
        <f t="shared" si="23"/>
        <v>2</v>
      </c>
    </row>
    <row r="456" spans="1:20" ht="87.75" customHeight="1" x14ac:dyDescent="0.25">
      <c r="A456" s="36">
        <v>253129</v>
      </c>
      <c r="B456" s="36" t="s">
        <v>3075</v>
      </c>
      <c r="C456" s="36" t="s">
        <v>3076</v>
      </c>
      <c r="D456" s="36" t="s">
        <v>262</v>
      </c>
      <c r="E456" s="35">
        <v>3161809</v>
      </c>
      <c r="F456" s="36" t="s">
        <v>3077</v>
      </c>
      <c r="G456" s="26" t="str">
        <f>VLOOKUP(E456,municípios!A:D,3,FALSE)</f>
        <v>Região Intermediária de Divinópolis</v>
      </c>
      <c r="H456" s="26">
        <f>VLOOKUP(E456,municípios!A:D,4,FALSE)</f>
        <v>0.68899999999999995</v>
      </c>
      <c r="I456" s="36" t="s">
        <v>5</v>
      </c>
      <c r="J456" s="36" t="s">
        <v>5</v>
      </c>
      <c r="K456" s="36" t="s">
        <v>4</v>
      </c>
      <c r="L456" s="36" t="s">
        <v>4</v>
      </c>
      <c r="M456" s="36" t="s">
        <v>4</v>
      </c>
      <c r="N456" s="36" t="s">
        <v>5</v>
      </c>
      <c r="O456" s="36" t="s">
        <v>4173</v>
      </c>
      <c r="P456" s="36" t="s">
        <v>248</v>
      </c>
      <c r="Q456" s="39" t="s">
        <v>4991</v>
      </c>
      <c r="R456" s="10">
        <f t="shared" si="21"/>
        <v>1</v>
      </c>
      <c r="S456" s="10">
        <f t="shared" si="22"/>
        <v>2</v>
      </c>
      <c r="T456" s="10">
        <f t="shared" si="23"/>
        <v>2</v>
      </c>
    </row>
    <row r="457" spans="1:20" ht="87.75" customHeight="1" x14ac:dyDescent="0.25">
      <c r="A457" s="36">
        <v>260121</v>
      </c>
      <c r="B457" s="36" t="s">
        <v>1066</v>
      </c>
      <c r="C457" s="36" t="s">
        <v>1067</v>
      </c>
      <c r="D457" s="36" t="s">
        <v>275</v>
      </c>
      <c r="E457" s="35">
        <v>3106200</v>
      </c>
      <c r="F457" s="36" t="s">
        <v>3</v>
      </c>
      <c r="G457" s="26" t="str">
        <f>VLOOKUP(E457,municípios!A:D,3,FALSE)</f>
        <v>Região Intermediária de Belo Horizonte</v>
      </c>
      <c r="H457" s="26">
        <f>VLOOKUP(E457,municípios!A:D,4,FALSE)</f>
        <v>0.81</v>
      </c>
      <c r="I457" s="36" t="s">
        <v>4</v>
      </c>
      <c r="J457" s="36" t="s">
        <v>4</v>
      </c>
      <c r="K457" s="36" t="s">
        <v>4</v>
      </c>
      <c r="L457" s="36" t="s">
        <v>4</v>
      </c>
      <c r="M457" s="36" t="s">
        <v>4</v>
      </c>
      <c r="N457" s="36" t="s">
        <v>4</v>
      </c>
      <c r="O457" s="36" t="s">
        <v>4173</v>
      </c>
      <c r="P457" s="36" t="s">
        <v>248</v>
      </c>
      <c r="Q457" s="39" t="s">
        <v>4992</v>
      </c>
      <c r="R457" s="10">
        <f t="shared" si="21"/>
        <v>1</v>
      </c>
      <c r="S457" s="10">
        <f t="shared" si="22"/>
        <v>2</v>
      </c>
      <c r="T457" s="10">
        <f t="shared" si="23"/>
        <v>4</v>
      </c>
    </row>
    <row r="458" spans="1:20" ht="87.75" customHeight="1" x14ac:dyDescent="0.25">
      <c r="A458" s="35">
        <v>239961</v>
      </c>
      <c r="B458" s="36" t="s">
        <v>3970</v>
      </c>
      <c r="C458" s="36" t="s">
        <v>3971</v>
      </c>
      <c r="D458" s="36" t="s">
        <v>3960</v>
      </c>
      <c r="E458" s="35">
        <v>3106200</v>
      </c>
      <c r="F458" s="36" t="s">
        <v>3</v>
      </c>
      <c r="G458" s="26" t="str">
        <f>VLOOKUP(E458,municípios!A:D,3,FALSE)</f>
        <v>Região Intermediária de Belo Horizonte</v>
      </c>
      <c r="H458" s="26">
        <f>VLOOKUP(E458,municípios!A:D,4,FALSE)</f>
        <v>0.81</v>
      </c>
      <c r="I458" s="36" t="s">
        <v>4</v>
      </c>
      <c r="J458" s="36" t="s">
        <v>5</v>
      </c>
      <c r="K458" s="36" t="s">
        <v>4</v>
      </c>
      <c r="L458" s="36" t="s">
        <v>4</v>
      </c>
      <c r="M458" s="36" t="s">
        <v>4</v>
      </c>
      <c r="N458" s="36" t="s">
        <v>5</v>
      </c>
      <c r="O458" s="36" t="s">
        <v>4173</v>
      </c>
      <c r="P458" s="36" t="s">
        <v>248</v>
      </c>
      <c r="Q458" s="36" t="s">
        <v>4888</v>
      </c>
      <c r="R458" s="10">
        <f t="shared" si="21"/>
        <v>1</v>
      </c>
      <c r="S458" s="10">
        <f t="shared" si="22"/>
        <v>2</v>
      </c>
      <c r="T458" s="10">
        <f t="shared" si="23"/>
        <v>2</v>
      </c>
    </row>
    <row r="459" spans="1:20" ht="87.75" customHeight="1" x14ac:dyDescent="0.25">
      <c r="A459" s="25">
        <v>237408</v>
      </c>
      <c r="B459" s="26" t="s">
        <v>1891</v>
      </c>
      <c r="C459" s="26" t="s">
        <v>1892</v>
      </c>
      <c r="D459" s="26" t="s">
        <v>262</v>
      </c>
      <c r="E459" s="25">
        <v>3171303</v>
      </c>
      <c r="F459" s="26" t="s">
        <v>1893</v>
      </c>
      <c r="G459" s="26" t="str">
        <f>VLOOKUP(E459,municípios!A:D,3,FALSE)</f>
        <v>Região Intermediária de Juíz de Fora</v>
      </c>
      <c r="H459" s="26">
        <f>VLOOKUP(E459,municípios!A:D,4,FALSE)</f>
        <v>0.77500000000000002</v>
      </c>
      <c r="I459" s="26" t="s">
        <v>4</v>
      </c>
      <c r="J459" s="26" t="s">
        <v>4</v>
      </c>
      <c r="K459" s="26" t="s">
        <v>4</v>
      </c>
      <c r="L459" s="26" t="s">
        <v>4</v>
      </c>
      <c r="M459" s="26" t="s">
        <v>4</v>
      </c>
      <c r="N459" s="26" t="s">
        <v>5</v>
      </c>
      <c r="O459" s="27" t="s">
        <v>4173</v>
      </c>
      <c r="P459" s="26" t="s">
        <v>248</v>
      </c>
      <c r="Q459" s="26" t="s">
        <v>4899</v>
      </c>
      <c r="R459" s="10">
        <f t="shared" si="21"/>
        <v>1</v>
      </c>
      <c r="S459" s="10">
        <f t="shared" si="22"/>
        <v>1</v>
      </c>
      <c r="T459" s="10">
        <f t="shared" si="23"/>
        <v>1</v>
      </c>
    </row>
    <row r="460" spans="1:20" ht="87.75" customHeight="1" x14ac:dyDescent="0.25">
      <c r="A460" s="25">
        <v>255099</v>
      </c>
      <c r="B460" s="26" t="s">
        <v>3211</v>
      </c>
      <c r="C460" s="26" t="s">
        <v>110</v>
      </c>
      <c r="D460" s="26" t="s">
        <v>275</v>
      </c>
      <c r="E460" s="25">
        <v>3170206</v>
      </c>
      <c r="F460" s="26" t="s">
        <v>163</v>
      </c>
      <c r="G460" s="26" t="str">
        <f>VLOOKUP(E460,municípios!A:D,3,FALSE)</f>
        <v>Região Intermediária de Uberlândia</v>
      </c>
      <c r="H460" s="26">
        <f>VLOOKUP(E460,municípios!A:D,4,FALSE)</f>
        <v>0.78900000000000003</v>
      </c>
      <c r="I460" s="26" t="s">
        <v>4</v>
      </c>
      <c r="J460" s="26" t="s">
        <v>4</v>
      </c>
      <c r="K460" s="26" t="s">
        <v>4</v>
      </c>
      <c r="L460" s="26" t="s">
        <v>4</v>
      </c>
      <c r="M460" s="26" t="s">
        <v>4</v>
      </c>
      <c r="N460" s="26" t="s">
        <v>4</v>
      </c>
      <c r="O460" s="27" t="s">
        <v>4173</v>
      </c>
      <c r="P460" s="26" t="s">
        <v>248</v>
      </c>
      <c r="Q460" s="26" t="s">
        <v>5018</v>
      </c>
      <c r="R460" s="10">
        <f t="shared" si="21"/>
        <v>1</v>
      </c>
      <c r="S460" s="10">
        <f t="shared" si="22"/>
        <v>1</v>
      </c>
      <c r="T460" s="10">
        <f t="shared" si="23"/>
        <v>1</v>
      </c>
    </row>
    <row r="461" spans="1:20" ht="87.75" customHeight="1" x14ac:dyDescent="0.25">
      <c r="A461" s="25">
        <v>255162</v>
      </c>
      <c r="B461" s="26" t="s">
        <v>3231</v>
      </c>
      <c r="C461" s="26" t="s">
        <v>3232</v>
      </c>
      <c r="D461" s="26" t="s">
        <v>254</v>
      </c>
      <c r="E461" s="25">
        <v>3106200</v>
      </c>
      <c r="F461" s="26" t="s">
        <v>3</v>
      </c>
      <c r="G461" s="26" t="str">
        <f>VLOOKUP(E461,municípios!A:D,3,FALSE)</f>
        <v>Região Intermediária de Belo Horizonte</v>
      </c>
      <c r="H461" s="26">
        <f>VLOOKUP(E461,municípios!A:D,4,FALSE)</f>
        <v>0.81</v>
      </c>
      <c r="I461" s="26" t="s">
        <v>5</v>
      </c>
      <c r="J461" s="26" t="s">
        <v>4</v>
      </c>
      <c r="K461" s="26" t="s">
        <v>4</v>
      </c>
      <c r="L461" s="26" t="s">
        <v>4</v>
      </c>
      <c r="M461" s="26" t="s">
        <v>4</v>
      </c>
      <c r="N461" s="26" t="s">
        <v>4</v>
      </c>
      <c r="O461" s="27" t="s">
        <v>4173</v>
      </c>
      <c r="P461" s="26" t="s">
        <v>248</v>
      </c>
      <c r="Q461" s="36" t="s">
        <v>5021</v>
      </c>
      <c r="R461" s="10">
        <f t="shared" si="21"/>
        <v>1</v>
      </c>
      <c r="S461" s="10">
        <f t="shared" si="22"/>
        <v>1</v>
      </c>
      <c r="T461" s="10">
        <f t="shared" si="23"/>
        <v>1</v>
      </c>
    </row>
    <row r="462" spans="1:20" ht="87.75" customHeight="1" x14ac:dyDescent="0.25">
      <c r="A462" s="25">
        <v>276355</v>
      </c>
      <c r="B462" s="27" t="s">
        <v>581</v>
      </c>
      <c r="C462" s="27" t="s">
        <v>3996</v>
      </c>
      <c r="D462" s="27" t="s">
        <v>3960</v>
      </c>
      <c r="E462" s="25">
        <v>3147907</v>
      </c>
      <c r="F462" s="27" t="s">
        <v>582</v>
      </c>
      <c r="G462" s="26" t="str">
        <f>VLOOKUP(E462,municípios!A:D,3,FALSE)</f>
        <v>Região Intermediária de Varginha</v>
      </c>
      <c r="H462" s="26">
        <f>VLOOKUP(E462,municípios!A:D,4,FALSE)</f>
        <v>0.75600000000000001</v>
      </c>
      <c r="I462" s="27" t="s">
        <v>4</v>
      </c>
      <c r="J462" s="27" t="s">
        <v>5</v>
      </c>
      <c r="K462" s="27" t="s">
        <v>4</v>
      </c>
      <c r="L462" s="27" t="s">
        <v>4</v>
      </c>
      <c r="M462" s="27" t="s">
        <v>4</v>
      </c>
      <c r="N462" s="27" t="s">
        <v>4</v>
      </c>
      <c r="O462" s="26" t="s">
        <v>4173</v>
      </c>
      <c r="P462" s="26" t="s">
        <v>248</v>
      </c>
      <c r="Q462" s="26" t="s">
        <v>4899</v>
      </c>
      <c r="R462" s="10">
        <f t="shared" si="21"/>
        <v>1</v>
      </c>
      <c r="S462" s="10">
        <f t="shared" si="22"/>
        <v>1</v>
      </c>
      <c r="T462" s="10">
        <f t="shared" si="23"/>
        <v>1</v>
      </c>
    </row>
    <row r="463" spans="1:20" ht="87.75" customHeight="1" x14ac:dyDescent="0.25">
      <c r="A463" s="25">
        <v>271629</v>
      </c>
      <c r="B463" s="27" t="s">
        <v>4108</v>
      </c>
      <c r="C463" s="27" t="s">
        <v>4109</v>
      </c>
      <c r="D463" s="27" t="s">
        <v>4098</v>
      </c>
      <c r="E463" s="25">
        <v>3106200</v>
      </c>
      <c r="F463" s="27" t="s">
        <v>3</v>
      </c>
      <c r="G463" s="26" t="str">
        <f>VLOOKUP(E463,municípios!A:D,3,FALSE)</f>
        <v>Região Intermediária de Belo Horizonte</v>
      </c>
      <c r="H463" s="26">
        <f>VLOOKUP(E463,municípios!A:D,4,FALSE)</f>
        <v>0.81</v>
      </c>
      <c r="I463" s="27" t="s">
        <v>4</v>
      </c>
      <c r="J463" s="27" t="s">
        <v>4</v>
      </c>
      <c r="K463" s="27" t="s">
        <v>4</v>
      </c>
      <c r="L463" s="27" t="s">
        <v>4</v>
      </c>
      <c r="M463" s="27" t="s">
        <v>4</v>
      </c>
      <c r="N463" s="27" t="s">
        <v>5</v>
      </c>
      <c r="O463" s="31" t="s">
        <v>4173</v>
      </c>
      <c r="P463" s="31" t="s">
        <v>248</v>
      </c>
      <c r="Q463" s="26" t="s">
        <v>91</v>
      </c>
      <c r="R463" s="10">
        <f t="shared" si="21"/>
        <v>1</v>
      </c>
      <c r="S463" s="10">
        <f t="shared" si="22"/>
        <v>1</v>
      </c>
      <c r="T463" s="10">
        <f t="shared" si="23"/>
        <v>1</v>
      </c>
    </row>
    <row r="464" spans="1:20" ht="87.75" customHeight="1" x14ac:dyDescent="0.25">
      <c r="A464" s="35">
        <v>254853</v>
      </c>
      <c r="B464" s="36" t="s">
        <v>4110</v>
      </c>
      <c r="C464" s="36" t="s">
        <v>139</v>
      </c>
      <c r="D464" s="36" t="s">
        <v>4111</v>
      </c>
      <c r="E464" s="35">
        <v>3106200</v>
      </c>
      <c r="F464" s="36" t="s">
        <v>3</v>
      </c>
      <c r="G464" s="26" t="str">
        <f>VLOOKUP(E464,municípios!A:D,3,FALSE)</f>
        <v>Região Intermediária de Belo Horizonte</v>
      </c>
      <c r="H464" s="26">
        <f>VLOOKUP(E464,municípios!A:D,4,FALSE)</f>
        <v>0.81</v>
      </c>
      <c r="I464" s="36" t="s">
        <v>4</v>
      </c>
      <c r="J464" s="36" t="s">
        <v>4</v>
      </c>
      <c r="K464" s="36" t="s">
        <v>4</v>
      </c>
      <c r="L464" s="36" t="s">
        <v>4</v>
      </c>
      <c r="M464" s="36" t="s">
        <v>4</v>
      </c>
      <c r="N464" s="36" t="s">
        <v>5</v>
      </c>
      <c r="O464" s="36" t="s">
        <v>4173</v>
      </c>
      <c r="P464" s="36" t="s">
        <v>248</v>
      </c>
      <c r="Q464" s="36" t="s">
        <v>4894</v>
      </c>
      <c r="R464" s="10">
        <f t="shared" si="21"/>
        <v>1</v>
      </c>
      <c r="S464" s="10">
        <f t="shared" si="22"/>
        <v>2</v>
      </c>
      <c r="T464" s="10">
        <f t="shared" si="23"/>
        <v>3</v>
      </c>
    </row>
    <row r="465" spans="1:20" ht="87.75" customHeight="1" x14ac:dyDescent="0.25">
      <c r="A465" s="25">
        <v>254555</v>
      </c>
      <c r="B465" s="26" t="s">
        <v>3215</v>
      </c>
      <c r="C465" s="26" t="s">
        <v>3216</v>
      </c>
      <c r="D465" s="26" t="s">
        <v>275</v>
      </c>
      <c r="E465" s="25">
        <v>3157807</v>
      </c>
      <c r="F465" s="26" t="s">
        <v>838</v>
      </c>
      <c r="G465" s="26" t="str">
        <f>VLOOKUP(E465,municípios!A:D,3,FALSE)</f>
        <v>Região Intermediária de Belo Horizonte</v>
      </c>
      <c r="H465" s="26">
        <f>VLOOKUP(E465,municípios!A:D,4,FALSE)</f>
        <v>0.71499999999999997</v>
      </c>
      <c r="I465" s="26" t="s">
        <v>4</v>
      </c>
      <c r="J465" s="26" t="s">
        <v>4</v>
      </c>
      <c r="K465" s="26" t="s">
        <v>4</v>
      </c>
      <c r="L465" s="26" t="s">
        <v>4</v>
      </c>
      <c r="M465" s="26" t="s">
        <v>4</v>
      </c>
      <c r="N465" s="26" t="s">
        <v>4</v>
      </c>
      <c r="O465" s="27" t="s">
        <v>4173</v>
      </c>
      <c r="P465" s="26" t="s">
        <v>248</v>
      </c>
      <c r="Q465" s="26" t="s">
        <v>5012</v>
      </c>
      <c r="R465" s="10">
        <f t="shared" si="21"/>
        <v>1</v>
      </c>
      <c r="S465" s="10">
        <f t="shared" si="22"/>
        <v>1</v>
      </c>
      <c r="T465" s="10">
        <f t="shared" si="23"/>
        <v>1</v>
      </c>
    </row>
    <row r="466" spans="1:20" ht="87.75" customHeight="1" x14ac:dyDescent="0.25">
      <c r="A466" s="36">
        <v>249247</v>
      </c>
      <c r="B466" s="36" t="s">
        <v>4915</v>
      </c>
      <c r="C466" s="36" t="s">
        <v>628</v>
      </c>
      <c r="D466" s="36" t="s">
        <v>262</v>
      </c>
      <c r="E466" s="35">
        <v>3106200</v>
      </c>
      <c r="F466" s="36" t="s">
        <v>3</v>
      </c>
      <c r="G466" s="26" t="str">
        <f>VLOOKUP(E466,municípios!A:D,3,FALSE)</f>
        <v>Região Intermediária de Belo Horizonte</v>
      </c>
      <c r="H466" s="26">
        <f>VLOOKUP(E466,municípios!A:D,4,FALSE)</f>
        <v>0.81</v>
      </c>
      <c r="I466" s="36" t="s">
        <v>5</v>
      </c>
      <c r="J466" s="36" t="s">
        <v>5</v>
      </c>
      <c r="K466" s="36" t="s">
        <v>4</v>
      </c>
      <c r="L466" s="36" t="s">
        <v>4</v>
      </c>
      <c r="M466" s="36" t="s">
        <v>4</v>
      </c>
      <c r="N466" s="36" t="s">
        <v>4</v>
      </c>
      <c r="O466" s="36" t="s">
        <v>4173</v>
      </c>
      <c r="P466" s="36" t="s">
        <v>248</v>
      </c>
      <c r="Q466" s="36" t="s">
        <v>4993</v>
      </c>
      <c r="R466" s="10">
        <f t="shared" si="21"/>
        <v>1</v>
      </c>
      <c r="S466" s="10">
        <f t="shared" si="22"/>
        <v>2</v>
      </c>
      <c r="T466" s="10">
        <f t="shared" si="23"/>
        <v>2</v>
      </c>
    </row>
    <row r="467" spans="1:20" ht="87.75" customHeight="1" x14ac:dyDescent="0.25">
      <c r="A467" s="37">
        <v>274352</v>
      </c>
      <c r="B467" s="36" t="s">
        <v>627</v>
      </c>
      <c r="C467" s="36" t="s">
        <v>628</v>
      </c>
      <c r="D467" s="36" t="s">
        <v>262</v>
      </c>
      <c r="E467" s="37">
        <v>3106200</v>
      </c>
      <c r="F467" s="36" t="s">
        <v>3</v>
      </c>
      <c r="G467" s="26" t="str">
        <f>VLOOKUP(E467,municípios!A:D,3,FALSE)</f>
        <v>Região Intermediária de Belo Horizonte</v>
      </c>
      <c r="H467" s="26">
        <f>VLOOKUP(E467,municípios!A:D,4,FALSE)</f>
        <v>0.81</v>
      </c>
      <c r="I467" s="36" t="s">
        <v>5</v>
      </c>
      <c r="J467" s="36" t="s">
        <v>5</v>
      </c>
      <c r="K467" s="36" t="s">
        <v>4</v>
      </c>
      <c r="L467" s="36" t="s">
        <v>4</v>
      </c>
      <c r="M467" s="36" t="s">
        <v>4</v>
      </c>
      <c r="N467" s="36" t="s">
        <v>4</v>
      </c>
      <c r="O467" s="38" t="s">
        <v>4173</v>
      </c>
      <c r="P467" s="36" t="s">
        <v>248</v>
      </c>
      <c r="Q467" s="36" t="s">
        <v>5017</v>
      </c>
      <c r="R467" s="10">
        <f t="shared" si="21"/>
        <v>1</v>
      </c>
      <c r="S467" s="10">
        <f t="shared" si="22"/>
        <v>2</v>
      </c>
      <c r="T467" s="10">
        <f t="shared" si="23"/>
        <v>2</v>
      </c>
    </row>
    <row r="468" spans="1:20" ht="87.75" customHeight="1" x14ac:dyDescent="0.25">
      <c r="A468" s="25">
        <v>254737</v>
      </c>
      <c r="B468" s="26" t="s">
        <v>3240</v>
      </c>
      <c r="C468" s="26" t="s">
        <v>1297</v>
      </c>
      <c r="D468" s="26" t="s">
        <v>262</v>
      </c>
      <c r="E468" s="25">
        <v>3106200</v>
      </c>
      <c r="F468" s="26" t="s">
        <v>3</v>
      </c>
      <c r="G468" s="26" t="str">
        <f>VLOOKUP(E468,municípios!A:D,3,FALSE)</f>
        <v>Região Intermediária de Belo Horizonte</v>
      </c>
      <c r="H468" s="26">
        <f>VLOOKUP(E468,municípios!A:D,4,FALSE)</f>
        <v>0.81</v>
      </c>
      <c r="I468" s="26" t="s">
        <v>4</v>
      </c>
      <c r="J468" s="26" t="s">
        <v>5</v>
      </c>
      <c r="K468" s="26" t="s">
        <v>4</v>
      </c>
      <c r="L468" s="26" t="s">
        <v>4</v>
      </c>
      <c r="M468" s="26" t="s">
        <v>4</v>
      </c>
      <c r="N468" s="26" t="s">
        <v>5</v>
      </c>
      <c r="O468" s="27" t="s">
        <v>4173</v>
      </c>
      <c r="P468" s="26" t="s">
        <v>248</v>
      </c>
      <c r="Q468" s="36" t="s">
        <v>5017</v>
      </c>
      <c r="R468" s="10">
        <f t="shared" si="21"/>
        <v>1</v>
      </c>
      <c r="S468" s="10">
        <f t="shared" si="22"/>
        <v>1</v>
      </c>
      <c r="T468" s="10">
        <f t="shared" si="23"/>
        <v>2</v>
      </c>
    </row>
    <row r="469" spans="1:20" ht="87.75" customHeight="1" x14ac:dyDescent="0.25">
      <c r="A469" s="25">
        <v>258906</v>
      </c>
      <c r="B469" s="26" t="s">
        <v>1074</v>
      </c>
      <c r="C469" s="26" t="s">
        <v>1075</v>
      </c>
      <c r="D469" s="26" t="s">
        <v>262</v>
      </c>
      <c r="E469" s="25">
        <v>3125101</v>
      </c>
      <c r="F469" s="26" t="s">
        <v>730</v>
      </c>
      <c r="G469" s="26" t="str">
        <f>VLOOKUP(E469,municípios!A:D,3,FALSE)</f>
        <v>Região Intermediária de Pouso Alegre</v>
      </c>
      <c r="H469" s="26">
        <f>VLOOKUP(E469,municípios!A:D,4,FALSE)</f>
        <v>0.73199999999999998</v>
      </c>
      <c r="I469" s="26" t="s">
        <v>4</v>
      </c>
      <c r="J469" s="26" t="s">
        <v>4</v>
      </c>
      <c r="K469" s="26" t="s">
        <v>4</v>
      </c>
      <c r="L469" s="26" t="s">
        <v>4</v>
      </c>
      <c r="M469" s="26" t="s">
        <v>4</v>
      </c>
      <c r="N469" s="26" t="s">
        <v>4</v>
      </c>
      <c r="O469" s="27" t="s">
        <v>4173</v>
      </c>
      <c r="P469" s="26" t="s">
        <v>248</v>
      </c>
      <c r="Q469" s="26" t="s">
        <v>5011</v>
      </c>
      <c r="R469" s="10">
        <f t="shared" si="21"/>
        <v>1</v>
      </c>
      <c r="S469" s="10">
        <f t="shared" si="22"/>
        <v>1</v>
      </c>
      <c r="T469" s="10">
        <f t="shared" si="23"/>
        <v>1</v>
      </c>
    </row>
    <row r="470" spans="1:20" ht="87.75" customHeight="1" x14ac:dyDescent="0.25">
      <c r="A470" s="25">
        <v>241011</v>
      </c>
      <c r="B470" s="26" t="s">
        <v>3233</v>
      </c>
      <c r="C470" s="26" t="s">
        <v>3234</v>
      </c>
      <c r="D470" s="26" t="s">
        <v>254</v>
      </c>
      <c r="E470" s="25">
        <v>3149101</v>
      </c>
      <c r="F470" s="26" t="s">
        <v>3235</v>
      </c>
      <c r="G470" s="26" t="str">
        <f>VLOOKUP(E470,municípios!A:D,3,FALSE)</f>
        <v>Região Intermediária de Pouso Alegre</v>
      </c>
      <c r="H470" s="26">
        <f>VLOOKUP(E470,municípios!A:D,4,FALSE)</f>
        <v>0.67500000000000004</v>
      </c>
      <c r="I470" s="26" t="s">
        <v>4</v>
      </c>
      <c r="J470" s="26" t="s">
        <v>5</v>
      </c>
      <c r="K470" s="26" t="s">
        <v>4</v>
      </c>
      <c r="L470" s="26" t="s">
        <v>4</v>
      </c>
      <c r="M470" s="26" t="s">
        <v>4</v>
      </c>
      <c r="N470" s="26" t="s">
        <v>4</v>
      </c>
      <c r="O470" s="27" t="s">
        <v>4173</v>
      </c>
      <c r="P470" s="26" t="s">
        <v>248</v>
      </c>
      <c r="Q470" s="26" t="s">
        <v>5033</v>
      </c>
      <c r="R470" s="10">
        <f t="shared" si="21"/>
        <v>1</v>
      </c>
      <c r="S470" s="10">
        <f t="shared" si="22"/>
        <v>1</v>
      </c>
      <c r="T470" s="10">
        <f t="shared" si="23"/>
        <v>1</v>
      </c>
    </row>
    <row r="471" spans="1:20" ht="87.75" customHeight="1" x14ac:dyDescent="0.25">
      <c r="A471" s="26">
        <v>252560</v>
      </c>
      <c r="B471" s="26" t="s">
        <v>4920</v>
      </c>
      <c r="C471" s="26" t="s">
        <v>4921</v>
      </c>
      <c r="D471" s="26" t="s">
        <v>262</v>
      </c>
      <c r="E471" s="34">
        <v>3170206</v>
      </c>
      <c r="F471" s="26" t="s">
        <v>163</v>
      </c>
      <c r="G471" s="26" t="str">
        <f>VLOOKUP(E471,municípios!A:D,3,FALSE)</f>
        <v>Região Intermediária de Uberlândia</v>
      </c>
      <c r="H471" s="26">
        <f>VLOOKUP(E471,municípios!A:D,4,FALSE)</f>
        <v>0.78900000000000003</v>
      </c>
      <c r="I471" s="26" t="s">
        <v>4</v>
      </c>
      <c r="J471" s="26" t="s">
        <v>5</v>
      </c>
      <c r="K471" s="26" t="s">
        <v>4</v>
      </c>
      <c r="L471" s="26" t="s">
        <v>4</v>
      </c>
      <c r="M471" s="26" t="s">
        <v>4</v>
      </c>
      <c r="N471" s="26" t="s">
        <v>5</v>
      </c>
      <c r="O471" s="26" t="s">
        <v>4173</v>
      </c>
      <c r="P471" s="26" t="s">
        <v>248</v>
      </c>
      <c r="Q471" s="36" t="s">
        <v>4984</v>
      </c>
      <c r="R471" s="10">
        <f t="shared" si="21"/>
        <v>1</v>
      </c>
      <c r="S471" s="10">
        <f t="shared" si="22"/>
        <v>1</v>
      </c>
      <c r="T471" s="10">
        <f t="shared" si="23"/>
        <v>1</v>
      </c>
    </row>
    <row r="472" spans="1:20" ht="87.75" customHeight="1" x14ac:dyDescent="0.25">
      <c r="A472" s="25">
        <v>264924</v>
      </c>
      <c r="B472" s="26" t="s">
        <v>3201</v>
      </c>
      <c r="C472" s="26" t="s">
        <v>3202</v>
      </c>
      <c r="D472" s="26" t="s">
        <v>275</v>
      </c>
      <c r="E472" s="25">
        <v>3127701</v>
      </c>
      <c r="F472" s="26" t="s">
        <v>764</v>
      </c>
      <c r="G472" s="26" t="str">
        <f>VLOOKUP(E472,municípios!A:D,3,FALSE)</f>
        <v>Região Intermediária de Governador Valadares</v>
      </c>
      <c r="H472" s="26">
        <f>VLOOKUP(E472,municípios!A:D,4,FALSE)</f>
        <v>0.72699999999999998</v>
      </c>
      <c r="I472" s="26" t="s">
        <v>4</v>
      </c>
      <c r="J472" s="26" t="s">
        <v>4</v>
      </c>
      <c r="K472" s="26" t="s">
        <v>4</v>
      </c>
      <c r="L472" s="26" t="s">
        <v>4</v>
      </c>
      <c r="M472" s="26" t="s">
        <v>4</v>
      </c>
      <c r="N472" s="26" t="s">
        <v>4</v>
      </c>
      <c r="O472" s="27" t="s">
        <v>4173</v>
      </c>
      <c r="P472" s="26" t="s">
        <v>248</v>
      </c>
      <c r="Q472" s="26" t="s">
        <v>5011</v>
      </c>
      <c r="R472" s="10">
        <f t="shared" si="21"/>
        <v>1</v>
      </c>
      <c r="S472" s="10">
        <f t="shared" si="22"/>
        <v>1</v>
      </c>
      <c r="T472" s="10">
        <f t="shared" si="23"/>
        <v>1</v>
      </c>
    </row>
    <row r="473" spans="1:20" ht="87.75" customHeight="1" x14ac:dyDescent="0.25">
      <c r="A473" s="25">
        <v>267892</v>
      </c>
      <c r="B473" s="26" t="s">
        <v>3199</v>
      </c>
      <c r="C473" s="26" t="s">
        <v>3200</v>
      </c>
      <c r="D473" s="26" t="s">
        <v>275</v>
      </c>
      <c r="E473" s="25">
        <v>3106200</v>
      </c>
      <c r="F473" s="26" t="s">
        <v>3</v>
      </c>
      <c r="G473" s="26" t="str">
        <f>VLOOKUP(E473,municípios!A:D,3,FALSE)</f>
        <v>Região Intermediária de Belo Horizonte</v>
      </c>
      <c r="H473" s="26">
        <f>VLOOKUP(E473,municípios!A:D,4,FALSE)</f>
        <v>0.81</v>
      </c>
      <c r="I473" s="26" t="s">
        <v>4</v>
      </c>
      <c r="J473" s="26" t="s">
        <v>4</v>
      </c>
      <c r="K473" s="26" t="s">
        <v>4</v>
      </c>
      <c r="L473" s="26" t="s">
        <v>4</v>
      </c>
      <c r="M473" s="26" t="s">
        <v>4</v>
      </c>
      <c r="N473" s="26" t="s">
        <v>5</v>
      </c>
      <c r="O473" s="27" t="s">
        <v>4173</v>
      </c>
      <c r="P473" s="26" t="s">
        <v>248</v>
      </c>
      <c r="Q473" s="26" t="s">
        <v>5034</v>
      </c>
      <c r="R473" s="10">
        <f t="shared" si="21"/>
        <v>1</v>
      </c>
      <c r="S473" s="10">
        <f t="shared" si="22"/>
        <v>1</v>
      </c>
      <c r="T473" s="10">
        <f t="shared" si="23"/>
        <v>1</v>
      </c>
    </row>
    <row r="474" spans="1:20" ht="87.75" customHeight="1" x14ac:dyDescent="0.25">
      <c r="A474" s="25">
        <v>260083</v>
      </c>
      <c r="B474" s="26" t="s">
        <v>3203</v>
      </c>
      <c r="C474" s="26" t="s">
        <v>3204</v>
      </c>
      <c r="D474" s="26" t="s">
        <v>275</v>
      </c>
      <c r="E474" s="25">
        <v>3106200</v>
      </c>
      <c r="F474" s="26" t="s">
        <v>217</v>
      </c>
      <c r="G474" s="26" t="str">
        <f>VLOOKUP(E474,municípios!A:D,3,FALSE)</f>
        <v>Região Intermediária de Belo Horizonte</v>
      </c>
      <c r="H474" s="26">
        <f>VLOOKUP(E474,municípios!A:D,4,FALSE)</f>
        <v>0.81</v>
      </c>
      <c r="I474" s="26" t="s">
        <v>4</v>
      </c>
      <c r="J474" s="26" t="s">
        <v>4</v>
      </c>
      <c r="K474" s="26" t="s">
        <v>4</v>
      </c>
      <c r="L474" s="26" t="s">
        <v>4</v>
      </c>
      <c r="M474" s="26" t="s">
        <v>4</v>
      </c>
      <c r="N474" s="26" t="s">
        <v>4</v>
      </c>
      <c r="O474" s="27" t="s">
        <v>4173</v>
      </c>
      <c r="P474" s="26" t="s">
        <v>248</v>
      </c>
      <c r="Q474" s="26" t="s">
        <v>5013</v>
      </c>
      <c r="R474" s="10">
        <f t="shared" si="21"/>
        <v>1</v>
      </c>
      <c r="S474" s="10">
        <f t="shared" si="22"/>
        <v>1</v>
      </c>
      <c r="T474" s="10">
        <f t="shared" si="23"/>
        <v>1</v>
      </c>
    </row>
    <row r="475" spans="1:20" ht="87.75" customHeight="1" x14ac:dyDescent="0.25">
      <c r="A475" s="36">
        <v>246530</v>
      </c>
      <c r="B475" s="36" t="s">
        <v>2320</v>
      </c>
      <c r="C475" s="36" t="s">
        <v>2321</v>
      </c>
      <c r="D475" s="36" t="s">
        <v>262</v>
      </c>
      <c r="E475" s="35">
        <v>3136306</v>
      </c>
      <c r="F475" s="36" t="s">
        <v>2322</v>
      </c>
      <c r="G475" s="26" t="str">
        <f>VLOOKUP(E475,municípios!A:D,3,FALSE)</f>
        <v>Região Intermediária de Patos de Minas</v>
      </c>
      <c r="H475" s="26">
        <f>VLOOKUP(E475,municípios!A:D,4,FALSE)</f>
        <v>0.69699999999999995</v>
      </c>
      <c r="I475" s="36" t="s">
        <v>4</v>
      </c>
      <c r="J475" s="36" t="s">
        <v>5</v>
      </c>
      <c r="K475" s="36" t="s">
        <v>4</v>
      </c>
      <c r="L475" s="36" t="s">
        <v>4</v>
      </c>
      <c r="M475" s="36" t="s">
        <v>4</v>
      </c>
      <c r="N475" s="36" t="s">
        <v>4</v>
      </c>
      <c r="O475" s="36" t="s">
        <v>4173</v>
      </c>
      <c r="P475" s="36" t="s">
        <v>248</v>
      </c>
      <c r="Q475" s="36" t="s">
        <v>4994</v>
      </c>
      <c r="R475" s="10">
        <f t="shared" si="21"/>
        <v>1</v>
      </c>
      <c r="S475" s="10">
        <f t="shared" si="22"/>
        <v>2</v>
      </c>
      <c r="T475" s="10">
        <f t="shared" si="23"/>
        <v>2</v>
      </c>
    </row>
    <row r="476" spans="1:20" ht="87.75" customHeight="1" x14ac:dyDescent="0.25">
      <c r="A476" s="37">
        <v>271553</v>
      </c>
      <c r="B476" s="36" t="s">
        <v>2117</v>
      </c>
      <c r="C476" s="36" t="s">
        <v>2118</v>
      </c>
      <c r="D476" s="36" t="s">
        <v>254</v>
      </c>
      <c r="E476" s="37">
        <v>3106200</v>
      </c>
      <c r="F476" s="36" t="s">
        <v>29</v>
      </c>
      <c r="G476" s="26" t="str">
        <f>VLOOKUP(E476,municípios!A:D,3,FALSE)</f>
        <v>Região Intermediária de Belo Horizonte</v>
      </c>
      <c r="H476" s="26">
        <f>VLOOKUP(E476,municípios!A:D,4,FALSE)</f>
        <v>0.81</v>
      </c>
      <c r="I476" s="36" t="s">
        <v>4</v>
      </c>
      <c r="J476" s="36" t="s">
        <v>4</v>
      </c>
      <c r="K476" s="36" t="s">
        <v>4</v>
      </c>
      <c r="L476" s="36" t="s">
        <v>4</v>
      </c>
      <c r="M476" s="36" t="s">
        <v>4</v>
      </c>
      <c r="N476" s="36" t="s">
        <v>5</v>
      </c>
      <c r="O476" s="39" t="s">
        <v>4173</v>
      </c>
      <c r="P476" s="39" t="s">
        <v>248</v>
      </c>
      <c r="Q476" s="39" t="s">
        <v>3347</v>
      </c>
      <c r="R476" s="10">
        <f t="shared" si="21"/>
        <v>1</v>
      </c>
      <c r="S476" s="10">
        <f t="shared" si="22"/>
        <v>2</v>
      </c>
      <c r="T476" s="10">
        <f t="shared" si="23"/>
        <v>5</v>
      </c>
    </row>
    <row r="477" spans="1:20" ht="87.75" customHeight="1" x14ac:dyDescent="0.25">
      <c r="A477" s="25">
        <v>245198</v>
      </c>
      <c r="B477" s="26" t="s">
        <v>3244</v>
      </c>
      <c r="C477" s="26" t="s">
        <v>498</v>
      </c>
      <c r="D477" s="26" t="s">
        <v>275</v>
      </c>
      <c r="E477" s="25">
        <v>3106200</v>
      </c>
      <c r="F477" s="26" t="s">
        <v>3</v>
      </c>
      <c r="G477" s="26" t="str">
        <f>VLOOKUP(E477,municípios!A:D,3,FALSE)</f>
        <v>Região Intermediária de Belo Horizonte</v>
      </c>
      <c r="H477" s="26">
        <f>VLOOKUP(E477,municípios!A:D,4,FALSE)</f>
        <v>0.81</v>
      </c>
      <c r="I477" s="26" t="s">
        <v>4</v>
      </c>
      <c r="J477" s="26" t="s">
        <v>4</v>
      </c>
      <c r="K477" s="26" t="s">
        <v>4</v>
      </c>
      <c r="L477" s="26" t="s">
        <v>4</v>
      </c>
      <c r="M477" s="26" t="s">
        <v>4</v>
      </c>
      <c r="N477" s="26" t="s">
        <v>5</v>
      </c>
      <c r="O477" s="27" t="s">
        <v>4173</v>
      </c>
      <c r="P477" s="26" t="s">
        <v>248</v>
      </c>
      <c r="Q477" s="36" t="s">
        <v>5017</v>
      </c>
      <c r="R477" s="10">
        <f t="shared" si="21"/>
        <v>1</v>
      </c>
      <c r="S477" s="10">
        <f t="shared" si="22"/>
        <v>1</v>
      </c>
      <c r="T477" s="10">
        <f t="shared" si="23"/>
        <v>5</v>
      </c>
    </row>
    <row r="478" spans="1:20" ht="87.75" customHeight="1" x14ac:dyDescent="0.25">
      <c r="A478" s="36">
        <v>241159</v>
      </c>
      <c r="B478" s="36" t="s">
        <v>2985</v>
      </c>
      <c r="C478" s="36" t="s">
        <v>4910</v>
      </c>
      <c r="D478" s="36" t="s">
        <v>275</v>
      </c>
      <c r="E478" s="35">
        <v>3135100</v>
      </c>
      <c r="F478" s="36" t="s">
        <v>4911</v>
      </c>
      <c r="G478" s="26" t="str">
        <f>VLOOKUP(E478,municípios!A:D,3,FALSE)</f>
        <v>Região Intermediária de Montes Claros</v>
      </c>
      <c r="H478" s="26">
        <f>VLOOKUP(E478,municípios!A:D,4,FALSE)</f>
        <v>0.69599999999999995</v>
      </c>
      <c r="I478" s="36" t="s">
        <v>5</v>
      </c>
      <c r="J478" s="36" t="s">
        <v>4</v>
      </c>
      <c r="K478" s="36" t="s">
        <v>4</v>
      </c>
      <c r="L478" s="36" t="s">
        <v>4</v>
      </c>
      <c r="M478" s="36" t="s">
        <v>4</v>
      </c>
      <c r="N478" s="36" t="s">
        <v>4</v>
      </c>
      <c r="O478" s="36" t="s">
        <v>4173</v>
      </c>
      <c r="P478" s="36" t="s">
        <v>248</v>
      </c>
      <c r="Q478" s="39" t="s">
        <v>4995</v>
      </c>
      <c r="R478" s="10">
        <f t="shared" si="21"/>
        <v>1</v>
      </c>
      <c r="S478" s="10">
        <f t="shared" si="22"/>
        <v>2</v>
      </c>
      <c r="T478" s="10">
        <f t="shared" si="23"/>
        <v>1</v>
      </c>
    </row>
    <row r="479" spans="1:20" ht="87.75" customHeight="1" x14ac:dyDescent="0.25">
      <c r="A479" s="25">
        <v>272039</v>
      </c>
      <c r="B479" s="26" t="s">
        <v>3116</v>
      </c>
      <c r="C479" s="26" t="s">
        <v>2974</v>
      </c>
      <c r="D479" s="26" t="s">
        <v>275</v>
      </c>
      <c r="E479" s="25">
        <v>3131307</v>
      </c>
      <c r="F479" s="26" t="s">
        <v>3117</v>
      </c>
      <c r="G479" s="26" t="str">
        <f>VLOOKUP(E479,municípios!A:D,3,FALSE)</f>
        <v>Região Intermediária de Ipatinga</v>
      </c>
      <c r="H479" s="26">
        <f>VLOOKUP(E479,municípios!A:D,4,FALSE)</f>
        <v>0.77100000000000002</v>
      </c>
      <c r="I479" s="26" t="s">
        <v>5</v>
      </c>
      <c r="J479" s="26" t="s">
        <v>4</v>
      </c>
      <c r="K479" s="26" t="s">
        <v>4</v>
      </c>
      <c r="L479" s="26" t="s">
        <v>4</v>
      </c>
      <c r="M479" s="26" t="s">
        <v>4</v>
      </c>
      <c r="N479" s="26" t="s">
        <v>4</v>
      </c>
      <c r="O479" s="27" t="s">
        <v>4173</v>
      </c>
      <c r="P479" s="26" t="s">
        <v>248</v>
      </c>
      <c r="Q479" s="26" t="s">
        <v>5043</v>
      </c>
      <c r="R479" s="10">
        <f t="shared" si="21"/>
        <v>1</v>
      </c>
      <c r="S479" s="10">
        <f t="shared" si="22"/>
        <v>1</v>
      </c>
      <c r="T479" s="10">
        <f t="shared" si="23"/>
        <v>2</v>
      </c>
    </row>
    <row r="480" spans="1:20" ht="87.75" customHeight="1" x14ac:dyDescent="0.25">
      <c r="A480" s="25">
        <v>240696</v>
      </c>
      <c r="B480" s="27" t="s">
        <v>4124</v>
      </c>
      <c r="C480" s="27" t="s">
        <v>4125</v>
      </c>
      <c r="D480" s="27" t="s">
        <v>4111</v>
      </c>
      <c r="E480" s="25">
        <v>3131703</v>
      </c>
      <c r="F480" s="27" t="s">
        <v>454</v>
      </c>
      <c r="G480" s="26" t="str">
        <f>VLOOKUP(E480,municípios!A:D,3,FALSE)</f>
        <v>Região Intermediária de Belo Horizonte</v>
      </c>
      <c r="H480" s="26">
        <f>VLOOKUP(E480,municípios!A:D,4,FALSE)</f>
        <v>0.75600000000000001</v>
      </c>
      <c r="I480" s="27" t="s">
        <v>4</v>
      </c>
      <c r="J480" s="27" t="s">
        <v>4</v>
      </c>
      <c r="K480" s="27" t="s">
        <v>4</v>
      </c>
      <c r="L480" s="27" t="s">
        <v>4</v>
      </c>
      <c r="M480" s="27" t="s">
        <v>4</v>
      </c>
      <c r="N480" s="27" t="s">
        <v>5</v>
      </c>
      <c r="O480" s="26" t="s">
        <v>4173</v>
      </c>
      <c r="P480" s="26" t="s">
        <v>248</v>
      </c>
      <c r="Q480" s="26" t="s">
        <v>4902</v>
      </c>
      <c r="R480" s="10">
        <f t="shared" si="21"/>
        <v>1</v>
      </c>
      <c r="S480" s="10">
        <f t="shared" si="22"/>
        <v>1</v>
      </c>
      <c r="T480" s="10">
        <f t="shared" si="23"/>
        <v>1</v>
      </c>
    </row>
    <row r="481" spans="1:20" ht="87.75" customHeight="1" x14ac:dyDescent="0.25">
      <c r="A481" s="36">
        <v>248675</v>
      </c>
      <c r="B481" s="36" t="s">
        <v>2310</v>
      </c>
      <c r="C481" s="36" t="s">
        <v>2311</v>
      </c>
      <c r="D481" s="36" t="s">
        <v>254</v>
      </c>
      <c r="E481" s="35">
        <v>3167202</v>
      </c>
      <c r="F481" s="36" t="s">
        <v>943</v>
      </c>
      <c r="G481" s="26" t="str">
        <f>VLOOKUP(E481,municípios!A:D,3,FALSE)</f>
        <v>Região Intermediária de Belo Horizonte</v>
      </c>
      <c r="H481" s="26">
        <f>VLOOKUP(E481,municípios!A:D,4,FALSE)</f>
        <v>0.76</v>
      </c>
      <c r="I481" s="36" t="s">
        <v>4</v>
      </c>
      <c r="J481" s="36" t="s">
        <v>4</v>
      </c>
      <c r="K481" s="36" t="s">
        <v>4</v>
      </c>
      <c r="L481" s="36" t="s">
        <v>4</v>
      </c>
      <c r="M481" s="36" t="s">
        <v>4</v>
      </c>
      <c r="N481" s="36" t="s">
        <v>4</v>
      </c>
      <c r="O481" s="36" t="s">
        <v>4173</v>
      </c>
      <c r="P481" s="36" t="s">
        <v>248</v>
      </c>
      <c r="Q481" s="39" t="s">
        <v>4996</v>
      </c>
      <c r="R481" s="10">
        <f t="shared" si="21"/>
        <v>1</v>
      </c>
      <c r="S481" s="10">
        <f t="shared" si="22"/>
        <v>2</v>
      </c>
      <c r="T481" s="10">
        <f t="shared" si="23"/>
        <v>2</v>
      </c>
    </row>
    <row r="482" spans="1:20" ht="87.75" customHeight="1" x14ac:dyDescent="0.25">
      <c r="A482" s="25">
        <v>237169</v>
      </c>
      <c r="B482" s="26" t="s">
        <v>3945</v>
      </c>
      <c r="C482" s="26" t="s">
        <v>3946</v>
      </c>
      <c r="D482" s="26" t="s">
        <v>3864</v>
      </c>
      <c r="E482" s="25">
        <v>3116605</v>
      </c>
      <c r="F482" s="26" t="s">
        <v>3947</v>
      </c>
      <c r="G482" s="26" t="str">
        <f>VLOOKUP(E482,municípios!A:D,3,FALSE)</f>
        <v>Região Intermediária de Divinópolis</v>
      </c>
      <c r="H482" s="26">
        <f>VLOOKUP(E482,municípios!A:D,4,FALSE)</f>
        <v>0.70899999999999996</v>
      </c>
      <c r="I482" s="26" t="s">
        <v>4</v>
      </c>
      <c r="J482" s="26" t="s">
        <v>4</v>
      </c>
      <c r="K482" s="26" t="s">
        <v>4</v>
      </c>
      <c r="L482" s="26" t="s">
        <v>4</v>
      </c>
      <c r="M482" s="26" t="s">
        <v>4</v>
      </c>
      <c r="N482" s="26" t="s">
        <v>4</v>
      </c>
      <c r="O482" s="26" t="s">
        <v>4173</v>
      </c>
      <c r="P482" s="26" t="s">
        <v>248</v>
      </c>
      <c r="Q482" s="26" t="s">
        <v>4899</v>
      </c>
      <c r="R482" s="10">
        <f t="shared" si="21"/>
        <v>1</v>
      </c>
      <c r="S482" s="10">
        <f t="shared" si="22"/>
        <v>1</v>
      </c>
      <c r="T482" s="10">
        <f t="shared" si="23"/>
        <v>1</v>
      </c>
    </row>
    <row r="483" spans="1:20" ht="87.75" customHeight="1" x14ac:dyDescent="0.25">
      <c r="A483" s="26">
        <v>270157</v>
      </c>
      <c r="B483" s="26" t="s">
        <v>4949</v>
      </c>
      <c r="C483" s="26" t="s">
        <v>4950</v>
      </c>
      <c r="D483" s="26" t="s">
        <v>254</v>
      </c>
      <c r="E483" s="34">
        <v>3117702</v>
      </c>
      <c r="F483" s="26" t="s">
        <v>4341</v>
      </c>
      <c r="G483" s="26" t="str">
        <f>VLOOKUP(E483,municípios!A:D,3,FALSE)</f>
        <v>Região Intermediária de Pouso Alegre</v>
      </c>
      <c r="H483" s="26">
        <f>VLOOKUP(E483,municípios!A:D,4,FALSE)</f>
        <v>0.66500000000000004</v>
      </c>
      <c r="I483" s="26" t="s">
        <v>5</v>
      </c>
      <c r="J483" s="26" t="s">
        <v>4</v>
      </c>
      <c r="K483" s="26" t="s">
        <v>4</v>
      </c>
      <c r="L483" s="26" t="s">
        <v>4</v>
      </c>
      <c r="M483" s="26" t="s">
        <v>4</v>
      </c>
      <c r="N483" s="26" t="s">
        <v>4</v>
      </c>
      <c r="O483" s="26" t="s">
        <v>4173</v>
      </c>
      <c r="P483" s="26" t="s">
        <v>248</v>
      </c>
      <c r="Q483" s="26" t="s">
        <v>4899</v>
      </c>
      <c r="R483" s="10">
        <f t="shared" si="21"/>
        <v>1</v>
      </c>
      <c r="S483" s="10">
        <f t="shared" si="22"/>
        <v>1</v>
      </c>
      <c r="T483" s="10">
        <f t="shared" si="23"/>
        <v>1</v>
      </c>
    </row>
    <row r="484" spans="1:20" ht="87.75" customHeight="1" x14ac:dyDescent="0.25">
      <c r="A484" s="35">
        <v>242470</v>
      </c>
      <c r="B484" s="36" t="s">
        <v>4152</v>
      </c>
      <c r="C484" s="36" t="s">
        <v>4153</v>
      </c>
      <c r="D484" s="36" t="s">
        <v>4151</v>
      </c>
      <c r="E484" s="35">
        <v>3106200</v>
      </c>
      <c r="F484" s="36" t="s">
        <v>3</v>
      </c>
      <c r="G484" s="26" t="str">
        <f>VLOOKUP(E484,municípios!A:D,3,FALSE)</f>
        <v>Região Intermediária de Belo Horizonte</v>
      </c>
      <c r="H484" s="26">
        <f>VLOOKUP(E484,municípios!A:D,4,FALSE)</f>
        <v>0.81</v>
      </c>
      <c r="I484" s="36" t="s">
        <v>4</v>
      </c>
      <c r="J484" s="36" t="s">
        <v>4</v>
      </c>
      <c r="K484" s="36" t="s">
        <v>4</v>
      </c>
      <c r="L484" s="36" t="s">
        <v>5</v>
      </c>
      <c r="M484" s="36" t="s">
        <v>4</v>
      </c>
      <c r="N484" s="36" t="s">
        <v>4</v>
      </c>
      <c r="O484" s="36" t="s">
        <v>4173</v>
      </c>
      <c r="P484" s="36" t="s">
        <v>248</v>
      </c>
      <c r="Q484" s="36" t="s">
        <v>4896</v>
      </c>
      <c r="R484" s="10">
        <f t="shared" si="21"/>
        <v>1</v>
      </c>
      <c r="S484" s="10">
        <f t="shared" si="22"/>
        <v>2</v>
      </c>
      <c r="T484" s="10">
        <f t="shared" si="23"/>
        <v>1</v>
      </c>
    </row>
    <row r="485" spans="1:20" ht="87.75" customHeight="1" x14ac:dyDescent="0.25">
      <c r="A485" s="25">
        <v>247269</v>
      </c>
      <c r="B485" s="27" t="s">
        <v>4075</v>
      </c>
      <c r="C485" s="27" t="s">
        <v>4076</v>
      </c>
      <c r="D485" s="27" t="s">
        <v>3960</v>
      </c>
      <c r="E485" s="25">
        <v>3106200</v>
      </c>
      <c r="F485" s="27" t="s">
        <v>3</v>
      </c>
      <c r="G485" s="26" t="str">
        <f>VLOOKUP(E485,municípios!A:D,3,FALSE)</f>
        <v>Região Intermediária de Belo Horizonte</v>
      </c>
      <c r="H485" s="26">
        <f>VLOOKUP(E485,municípios!A:D,4,FALSE)</f>
        <v>0.81</v>
      </c>
      <c r="I485" s="27" t="s">
        <v>4</v>
      </c>
      <c r="J485" s="27" t="s">
        <v>5</v>
      </c>
      <c r="K485" s="27" t="s">
        <v>4</v>
      </c>
      <c r="L485" s="27" t="s">
        <v>4</v>
      </c>
      <c r="M485" s="27" t="s">
        <v>4</v>
      </c>
      <c r="N485" s="27" t="s">
        <v>5</v>
      </c>
      <c r="O485" s="26" t="s">
        <v>4173</v>
      </c>
      <c r="P485" s="26" t="s">
        <v>248</v>
      </c>
      <c r="Q485" s="26" t="s">
        <v>4899</v>
      </c>
      <c r="R485" s="10">
        <f t="shared" si="21"/>
        <v>1</v>
      </c>
      <c r="S485" s="10">
        <f t="shared" si="22"/>
        <v>1</v>
      </c>
      <c r="T485" s="10">
        <f t="shared" si="23"/>
        <v>1</v>
      </c>
    </row>
    <row r="486" spans="1:20" ht="87.75" customHeight="1" x14ac:dyDescent="0.25">
      <c r="A486" s="37">
        <v>274903</v>
      </c>
      <c r="B486" s="36" t="s">
        <v>1183</v>
      </c>
      <c r="C486" s="36" t="s">
        <v>1184</v>
      </c>
      <c r="D486" s="36" t="s">
        <v>254</v>
      </c>
      <c r="E486" s="37">
        <v>3144805</v>
      </c>
      <c r="F486" s="36" t="s">
        <v>95</v>
      </c>
      <c r="G486" s="26" t="str">
        <f>VLOOKUP(E486,municípios!A:D,3,FALSE)</f>
        <v>Região Intermediária de Belo Horizonte</v>
      </c>
      <c r="H486" s="26">
        <f>VLOOKUP(E486,municípios!A:D,4,FALSE)</f>
        <v>0.81299999999999994</v>
      </c>
      <c r="I486" s="36" t="s">
        <v>4</v>
      </c>
      <c r="J486" s="36" t="s">
        <v>5</v>
      </c>
      <c r="K486" s="36" t="s">
        <v>4</v>
      </c>
      <c r="L486" s="36" t="s">
        <v>4</v>
      </c>
      <c r="M486" s="36" t="s">
        <v>4</v>
      </c>
      <c r="N486" s="36" t="s">
        <v>5</v>
      </c>
      <c r="O486" s="40" t="s">
        <v>4173</v>
      </c>
      <c r="P486" s="40" t="s">
        <v>248</v>
      </c>
      <c r="Q486" s="40" t="s">
        <v>3345</v>
      </c>
      <c r="R486" s="10">
        <f t="shared" si="21"/>
        <v>1</v>
      </c>
      <c r="S486" s="10">
        <f t="shared" si="22"/>
        <v>2</v>
      </c>
      <c r="T486" s="10">
        <f t="shared" si="23"/>
        <v>2</v>
      </c>
    </row>
    <row r="487" spans="1:20" ht="87.75" customHeight="1" x14ac:dyDescent="0.25">
      <c r="A487" s="36">
        <v>248923</v>
      </c>
      <c r="B487" s="36" t="s">
        <v>1233</v>
      </c>
      <c r="C487" s="36" t="s">
        <v>1234</v>
      </c>
      <c r="D487" s="36" t="s">
        <v>275</v>
      </c>
      <c r="E487" s="35">
        <v>3151800</v>
      </c>
      <c r="F487" s="36" t="s">
        <v>1213</v>
      </c>
      <c r="G487" s="26" t="str">
        <f>VLOOKUP(E487,municípios!A:D,3,FALSE)</f>
        <v>Região Intermediária de Pouso Alegre</v>
      </c>
      <c r="H487" s="26">
        <f>VLOOKUP(E487,municípios!A:D,4,FALSE)</f>
        <v>0.77900000000000003</v>
      </c>
      <c r="I487" s="36" t="s">
        <v>4</v>
      </c>
      <c r="J487" s="36" t="s">
        <v>5</v>
      </c>
      <c r="K487" s="36" t="s">
        <v>4</v>
      </c>
      <c r="L487" s="36" t="s">
        <v>4</v>
      </c>
      <c r="M487" s="36" t="s">
        <v>4</v>
      </c>
      <c r="N487" s="36" t="s">
        <v>5</v>
      </c>
      <c r="O487" s="36" t="s">
        <v>4173</v>
      </c>
      <c r="P487" s="36" t="s">
        <v>248</v>
      </c>
      <c r="Q487" s="40" t="s">
        <v>4997</v>
      </c>
      <c r="R487" s="10">
        <f t="shared" si="21"/>
        <v>1</v>
      </c>
      <c r="S487" s="10">
        <f t="shared" si="22"/>
        <v>2</v>
      </c>
      <c r="T487" s="10">
        <f t="shared" si="23"/>
        <v>2</v>
      </c>
    </row>
    <row r="488" spans="1:20" ht="87.75" customHeight="1" x14ac:dyDescent="0.25">
      <c r="A488" s="36">
        <v>250648</v>
      </c>
      <c r="B488" s="36" t="s">
        <v>2745</v>
      </c>
      <c r="C488" s="36" t="s">
        <v>2746</v>
      </c>
      <c r="D488" s="36" t="s">
        <v>275</v>
      </c>
      <c r="E488" s="35">
        <v>3106200</v>
      </c>
      <c r="F488" s="36" t="s">
        <v>3</v>
      </c>
      <c r="G488" s="26" t="str">
        <f>VLOOKUP(E488,municípios!A:D,3,FALSE)</f>
        <v>Região Intermediária de Belo Horizonte</v>
      </c>
      <c r="H488" s="26">
        <f>VLOOKUP(E488,municípios!A:D,4,FALSE)</f>
        <v>0.81</v>
      </c>
      <c r="I488" s="36" t="s">
        <v>4</v>
      </c>
      <c r="J488" s="36" t="s">
        <v>4</v>
      </c>
      <c r="K488" s="36" t="s">
        <v>4</v>
      </c>
      <c r="L488" s="36" t="s">
        <v>4</v>
      </c>
      <c r="M488" s="36" t="s">
        <v>4</v>
      </c>
      <c r="N488" s="36" t="s">
        <v>4</v>
      </c>
      <c r="O488" s="36" t="s">
        <v>4173</v>
      </c>
      <c r="P488" s="36" t="s">
        <v>248</v>
      </c>
      <c r="Q488" s="39" t="s">
        <v>4998</v>
      </c>
      <c r="R488" s="10">
        <f t="shared" si="21"/>
        <v>1</v>
      </c>
      <c r="S488" s="10">
        <f t="shared" si="22"/>
        <v>2</v>
      </c>
      <c r="T488" s="10">
        <f t="shared" si="23"/>
        <v>2</v>
      </c>
    </row>
    <row r="489" spans="1:20" ht="87.75" customHeight="1" x14ac:dyDescent="0.25">
      <c r="A489" s="41">
        <v>248052</v>
      </c>
      <c r="B489" s="31" t="s">
        <v>3969</v>
      </c>
      <c r="C489" s="36" t="s">
        <v>578</v>
      </c>
      <c r="D489" s="31" t="s">
        <v>3960</v>
      </c>
      <c r="E489" s="41">
        <v>3106200</v>
      </c>
      <c r="F489" s="31" t="s">
        <v>3</v>
      </c>
      <c r="G489" s="26" t="str">
        <f>VLOOKUP(E489,municípios!A:D,3,FALSE)</f>
        <v>Região Intermediária de Belo Horizonte</v>
      </c>
      <c r="H489" s="26">
        <f>VLOOKUP(E489,municípios!A:D,4,FALSE)</f>
        <v>0.81</v>
      </c>
      <c r="I489" s="31" t="s">
        <v>4</v>
      </c>
      <c r="J489" s="31" t="s">
        <v>5</v>
      </c>
      <c r="K489" s="31" t="s">
        <v>4</v>
      </c>
      <c r="L489" s="31" t="s">
        <v>4</v>
      </c>
      <c r="M489" s="31" t="s">
        <v>4</v>
      </c>
      <c r="N489" s="31" t="s">
        <v>5</v>
      </c>
      <c r="O489" s="31" t="s">
        <v>4173</v>
      </c>
      <c r="P489" s="31" t="s">
        <v>248</v>
      </c>
      <c r="Q489" s="31" t="s">
        <v>4889</v>
      </c>
      <c r="R489" s="10">
        <f t="shared" si="21"/>
        <v>1</v>
      </c>
      <c r="S489" s="10">
        <f t="shared" si="22"/>
        <v>1</v>
      </c>
      <c r="T489" s="10">
        <f t="shared" si="23"/>
        <v>4</v>
      </c>
    </row>
    <row r="490" spans="1:20" ht="87.75" customHeight="1" x14ac:dyDescent="0.25">
      <c r="A490" s="37">
        <v>270536</v>
      </c>
      <c r="B490" s="36" t="s">
        <v>791</v>
      </c>
      <c r="C490" s="36" t="s">
        <v>792</v>
      </c>
      <c r="D490" s="36" t="s">
        <v>254</v>
      </c>
      <c r="E490" s="37">
        <v>3119401</v>
      </c>
      <c r="F490" s="36" t="s">
        <v>782</v>
      </c>
      <c r="G490" s="26" t="str">
        <f>VLOOKUP(E490,municípios!A:D,3,FALSE)</f>
        <v>Região Intermediária de Ipatinga</v>
      </c>
      <c r="H490" s="26">
        <f>VLOOKUP(E490,municípios!A:D,4,FALSE)</f>
        <v>0.755</v>
      </c>
      <c r="I490" s="36" t="s">
        <v>4</v>
      </c>
      <c r="J490" s="36" t="s">
        <v>4</v>
      </c>
      <c r="K490" s="36" t="s">
        <v>4</v>
      </c>
      <c r="L490" s="36" t="s">
        <v>4</v>
      </c>
      <c r="M490" s="36" t="s">
        <v>4</v>
      </c>
      <c r="N490" s="36" t="s">
        <v>5</v>
      </c>
      <c r="O490" s="39" t="s">
        <v>4173</v>
      </c>
      <c r="P490" s="39" t="s">
        <v>248</v>
      </c>
      <c r="Q490" s="39" t="s">
        <v>3352</v>
      </c>
      <c r="R490" s="10">
        <f t="shared" si="21"/>
        <v>1</v>
      </c>
      <c r="S490" s="10">
        <f t="shared" si="22"/>
        <v>2</v>
      </c>
      <c r="T490" s="10">
        <f t="shared" si="23"/>
        <v>2</v>
      </c>
    </row>
    <row r="491" spans="1:20" ht="87.75" customHeight="1" x14ac:dyDescent="0.25">
      <c r="A491" s="37">
        <v>257495</v>
      </c>
      <c r="B491" s="36" t="s">
        <v>1820</v>
      </c>
      <c r="C491" s="36" t="s">
        <v>1821</v>
      </c>
      <c r="D491" s="36" t="s">
        <v>254</v>
      </c>
      <c r="E491" s="37">
        <v>3162203</v>
      </c>
      <c r="F491" s="36" t="s">
        <v>1822</v>
      </c>
      <c r="G491" s="26" t="str">
        <f>VLOOKUP(E491,municípios!A:D,3,FALSE)</f>
        <v>Região Intermediária de Varginha</v>
      </c>
      <c r="H491" s="26">
        <f>VLOOKUP(E491,municípios!A:D,4,FALSE)</f>
        <v>0.72399999999999998</v>
      </c>
      <c r="I491" s="36" t="s">
        <v>4</v>
      </c>
      <c r="J491" s="36" t="s">
        <v>4</v>
      </c>
      <c r="K491" s="36" t="s">
        <v>4</v>
      </c>
      <c r="L491" s="36" t="s">
        <v>4</v>
      </c>
      <c r="M491" s="36" t="s">
        <v>4</v>
      </c>
      <c r="N491" s="36" t="s">
        <v>4</v>
      </c>
      <c r="O491" s="39" t="s">
        <v>4173</v>
      </c>
      <c r="P491" s="39" t="s">
        <v>248</v>
      </c>
      <c r="Q491" s="39" t="s">
        <v>3353</v>
      </c>
      <c r="R491" s="10">
        <f t="shared" si="21"/>
        <v>1</v>
      </c>
      <c r="S491" s="10">
        <f t="shared" si="22"/>
        <v>2</v>
      </c>
      <c r="T491" s="10">
        <f t="shared" si="23"/>
        <v>2</v>
      </c>
    </row>
    <row r="492" spans="1:20" ht="87.75" customHeight="1" x14ac:dyDescent="0.25">
      <c r="A492" s="25">
        <v>261557</v>
      </c>
      <c r="B492" s="26" t="s">
        <v>3241</v>
      </c>
      <c r="C492" s="26" t="s">
        <v>3242</v>
      </c>
      <c r="D492" s="26" t="s">
        <v>254</v>
      </c>
      <c r="E492" s="25">
        <v>3169901</v>
      </c>
      <c r="F492" s="26" t="s">
        <v>3243</v>
      </c>
      <c r="G492" s="26" t="str">
        <f>VLOOKUP(E492,municípios!A:D,3,FALSE)</f>
        <v>Região Intermediária de Juíz de Fora</v>
      </c>
      <c r="H492" s="26">
        <f>VLOOKUP(E492,municípios!A:D,4,FALSE)</f>
        <v>0.72399999999999998</v>
      </c>
      <c r="I492" s="26" t="s">
        <v>5</v>
      </c>
      <c r="J492" s="26" t="s">
        <v>4</v>
      </c>
      <c r="K492" s="26" t="s">
        <v>4</v>
      </c>
      <c r="L492" s="26" t="s">
        <v>4</v>
      </c>
      <c r="M492" s="26" t="s">
        <v>4</v>
      </c>
      <c r="N492" s="26" t="s">
        <v>4</v>
      </c>
      <c r="O492" s="27" t="s">
        <v>4173</v>
      </c>
      <c r="P492" s="26" t="s">
        <v>248</v>
      </c>
      <c r="Q492" s="26" t="s">
        <v>5011</v>
      </c>
      <c r="R492" s="10">
        <f t="shared" si="21"/>
        <v>1</v>
      </c>
      <c r="S492" s="10">
        <f t="shared" si="22"/>
        <v>1</v>
      </c>
      <c r="T492" s="10">
        <f t="shared" si="23"/>
        <v>1</v>
      </c>
    </row>
    <row r="493" spans="1:20" ht="87.75" customHeight="1" x14ac:dyDescent="0.25">
      <c r="A493" s="37">
        <v>253917</v>
      </c>
      <c r="B493" s="36" t="s">
        <v>2202</v>
      </c>
      <c r="C493" s="36" t="s">
        <v>2203</v>
      </c>
      <c r="D493" s="36" t="s">
        <v>254</v>
      </c>
      <c r="E493" s="37">
        <v>3136603</v>
      </c>
      <c r="F493" s="36" t="s">
        <v>2204</v>
      </c>
      <c r="G493" s="26" t="str">
        <f>VLOOKUP(E493,municípios!A:D,3,FALSE)</f>
        <v>Região Intermediária de Belo Horizonte</v>
      </c>
      <c r="H493" s="26">
        <f>VLOOKUP(E493,municípios!A:D,4,FALSE)</f>
        <v>0.66200000000000003</v>
      </c>
      <c r="I493" s="36" t="s">
        <v>4</v>
      </c>
      <c r="J493" s="36" t="s">
        <v>5</v>
      </c>
      <c r="K493" s="36" t="s">
        <v>4</v>
      </c>
      <c r="L493" s="36" t="s">
        <v>4</v>
      </c>
      <c r="M493" s="36" t="s">
        <v>4</v>
      </c>
      <c r="N493" s="36" t="s">
        <v>4</v>
      </c>
      <c r="O493" s="39" t="s">
        <v>4173</v>
      </c>
      <c r="P493" s="39" t="s">
        <v>248</v>
      </c>
      <c r="Q493" s="39" t="s">
        <v>4999</v>
      </c>
      <c r="R493" s="10">
        <f t="shared" si="21"/>
        <v>1</v>
      </c>
      <c r="S493" s="10">
        <f t="shared" si="22"/>
        <v>2</v>
      </c>
      <c r="T493" s="10">
        <f t="shared" si="23"/>
        <v>2</v>
      </c>
    </row>
    <row r="494" spans="1:20" ht="87.75" customHeight="1" x14ac:dyDescent="0.25">
      <c r="A494" s="37">
        <v>252840</v>
      </c>
      <c r="B494" s="36" t="s">
        <v>1094</v>
      </c>
      <c r="C494" s="36" t="s">
        <v>1095</v>
      </c>
      <c r="D494" s="36" t="s">
        <v>254</v>
      </c>
      <c r="E494" s="37">
        <v>3106200</v>
      </c>
      <c r="F494" s="36" t="s">
        <v>3</v>
      </c>
      <c r="G494" s="26" t="str">
        <f>VLOOKUP(E494,municípios!A:D,3,FALSE)</f>
        <v>Região Intermediária de Belo Horizonte</v>
      </c>
      <c r="H494" s="26">
        <f>VLOOKUP(E494,municípios!A:D,4,FALSE)</f>
        <v>0.81</v>
      </c>
      <c r="I494" s="36" t="s">
        <v>4</v>
      </c>
      <c r="J494" s="36" t="s">
        <v>5</v>
      </c>
      <c r="K494" s="36" t="s">
        <v>4</v>
      </c>
      <c r="L494" s="36" t="s">
        <v>4</v>
      </c>
      <c r="M494" s="36" t="s">
        <v>4</v>
      </c>
      <c r="N494" s="36" t="s">
        <v>5</v>
      </c>
      <c r="O494" s="39" t="s">
        <v>4173</v>
      </c>
      <c r="P494" s="39" t="s">
        <v>248</v>
      </c>
      <c r="Q494" s="39" t="s">
        <v>4898</v>
      </c>
      <c r="R494" s="10">
        <f t="shared" si="21"/>
        <v>1</v>
      </c>
      <c r="S494" s="10">
        <f t="shared" si="22"/>
        <v>2</v>
      </c>
      <c r="T494" s="10">
        <f t="shared" si="23"/>
        <v>2</v>
      </c>
    </row>
    <row r="495" spans="1:20" ht="87.75" customHeight="1" x14ac:dyDescent="0.25">
      <c r="A495" s="37">
        <v>244346</v>
      </c>
      <c r="B495" s="36" t="s">
        <v>2309</v>
      </c>
      <c r="C495" s="36" t="s">
        <v>2220</v>
      </c>
      <c r="D495" s="36" t="s">
        <v>275</v>
      </c>
      <c r="E495" s="37">
        <v>3144805</v>
      </c>
      <c r="F495" s="36" t="s">
        <v>95</v>
      </c>
      <c r="G495" s="26" t="str">
        <f>VLOOKUP(E495,municípios!A:D,3,FALSE)</f>
        <v>Região Intermediária de Belo Horizonte</v>
      </c>
      <c r="H495" s="26">
        <f>VLOOKUP(E495,municípios!A:D,4,FALSE)</f>
        <v>0.81299999999999994</v>
      </c>
      <c r="I495" s="36" t="s">
        <v>4</v>
      </c>
      <c r="J495" s="36" t="s">
        <v>4</v>
      </c>
      <c r="K495" s="36" t="s">
        <v>4</v>
      </c>
      <c r="L495" s="36" t="s">
        <v>4</v>
      </c>
      <c r="M495" s="36" t="s">
        <v>4</v>
      </c>
      <c r="N495" s="36" t="s">
        <v>5</v>
      </c>
      <c r="O495" s="39" t="s">
        <v>4173</v>
      </c>
      <c r="P495" s="39" t="s">
        <v>248</v>
      </c>
      <c r="Q495" s="39" t="s">
        <v>3354</v>
      </c>
      <c r="R495" s="10">
        <f t="shared" si="21"/>
        <v>1</v>
      </c>
      <c r="S495" s="10">
        <f t="shared" si="22"/>
        <v>2</v>
      </c>
      <c r="T495" s="10">
        <f t="shared" si="23"/>
        <v>2</v>
      </c>
    </row>
    <row r="496" spans="1:20" ht="87.75" customHeight="1" x14ac:dyDescent="0.25">
      <c r="A496" s="35">
        <v>249710</v>
      </c>
      <c r="B496" s="36" t="s">
        <v>3863</v>
      </c>
      <c r="C496" s="36" t="s">
        <v>221</v>
      </c>
      <c r="D496" s="36" t="s">
        <v>3864</v>
      </c>
      <c r="E496" s="35">
        <v>3106200</v>
      </c>
      <c r="F496" s="36" t="s">
        <v>3</v>
      </c>
      <c r="G496" s="26" t="str">
        <f>VLOOKUP(E496,municípios!A:D,3,FALSE)</f>
        <v>Região Intermediária de Belo Horizonte</v>
      </c>
      <c r="H496" s="26">
        <f>VLOOKUP(E496,municípios!A:D,4,FALSE)</f>
        <v>0.81</v>
      </c>
      <c r="I496" s="36" t="s">
        <v>4</v>
      </c>
      <c r="J496" s="36" t="s">
        <v>4</v>
      </c>
      <c r="K496" s="36" t="s">
        <v>4</v>
      </c>
      <c r="L496" s="36" t="s">
        <v>4</v>
      </c>
      <c r="M496" s="36" t="s">
        <v>4</v>
      </c>
      <c r="N496" s="36" t="s">
        <v>4</v>
      </c>
      <c r="O496" s="36" t="s">
        <v>4173</v>
      </c>
      <c r="P496" s="36" t="s">
        <v>248</v>
      </c>
      <c r="Q496" s="36" t="s">
        <v>4882</v>
      </c>
      <c r="R496" s="10">
        <f t="shared" si="21"/>
        <v>1</v>
      </c>
      <c r="S496" s="10">
        <f t="shared" si="22"/>
        <v>2</v>
      </c>
      <c r="T496" s="10">
        <f t="shared" si="23"/>
        <v>2</v>
      </c>
    </row>
    <row r="497" spans="1:20" ht="87.75" customHeight="1" x14ac:dyDescent="0.25">
      <c r="A497" s="25">
        <v>275521</v>
      </c>
      <c r="B497" s="26" t="s">
        <v>3220</v>
      </c>
      <c r="C497" s="26" t="s">
        <v>3221</v>
      </c>
      <c r="D497" s="26" t="s">
        <v>254</v>
      </c>
      <c r="E497" s="25">
        <v>3132404</v>
      </c>
      <c r="F497" s="26" t="s">
        <v>3222</v>
      </c>
      <c r="G497" s="26" t="str">
        <f>VLOOKUP(E497,municípios!A:D,3,FALSE)</f>
        <v>Região Intermediária de Pouso Alegre</v>
      </c>
      <c r="H497" s="26">
        <f>VLOOKUP(E497,municípios!A:D,4,FALSE)</f>
        <v>0.78700000000000003</v>
      </c>
      <c r="I497" s="26" t="s">
        <v>5</v>
      </c>
      <c r="J497" s="26" t="s">
        <v>5</v>
      </c>
      <c r="K497" s="26" t="s">
        <v>4</v>
      </c>
      <c r="L497" s="26" t="s">
        <v>4</v>
      </c>
      <c r="M497" s="26" t="s">
        <v>4</v>
      </c>
      <c r="N497" s="26" t="s">
        <v>4</v>
      </c>
      <c r="O497" s="27" t="s">
        <v>4173</v>
      </c>
      <c r="P497" s="26" t="s">
        <v>248</v>
      </c>
      <c r="Q497" s="26" t="s">
        <v>5015</v>
      </c>
      <c r="R497" s="10">
        <f t="shared" si="21"/>
        <v>1</v>
      </c>
      <c r="S497" s="10">
        <f t="shared" si="22"/>
        <v>1</v>
      </c>
      <c r="T497" s="10">
        <f t="shared" si="23"/>
        <v>1</v>
      </c>
    </row>
    <row r="498" spans="1:20" ht="87.75" customHeight="1" x14ac:dyDescent="0.25">
      <c r="A498" s="36">
        <v>253619</v>
      </c>
      <c r="B498" s="36" t="s">
        <v>1160</v>
      </c>
      <c r="C498" s="36" t="s">
        <v>1161</v>
      </c>
      <c r="D498" s="36" t="s">
        <v>275</v>
      </c>
      <c r="E498" s="35">
        <v>3106200</v>
      </c>
      <c r="F498" s="36" t="s">
        <v>3</v>
      </c>
      <c r="G498" s="26" t="str">
        <f>VLOOKUP(E498,municípios!A:D,3,FALSE)</f>
        <v>Região Intermediária de Belo Horizonte</v>
      </c>
      <c r="H498" s="26">
        <f>VLOOKUP(E498,municípios!A:D,4,FALSE)</f>
        <v>0.81</v>
      </c>
      <c r="I498" s="36" t="s">
        <v>4</v>
      </c>
      <c r="J498" s="36" t="s">
        <v>4</v>
      </c>
      <c r="K498" s="36" t="s">
        <v>4</v>
      </c>
      <c r="L498" s="36" t="s">
        <v>4</v>
      </c>
      <c r="M498" s="36" t="s">
        <v>4</v>
      </c>
      <c r="N498" s="36" t="s">
        <v>4</v>
      </c>
      <c r="O498" s="36" t="s">
        <v>4173</v>
      </c>
      <c r="P498" s="36" t="s">
        <v>248</v>
      </c>
      <c r="Q498" s="36" t="s">
        <v>5000</v>
      </c>
      <c r="R498" s="10">
        <f t="shared" si="21"/>
        <v>1</v>
      </c>
      <c r="S498" s="10">
        <f t="shared" si="22"/>
        <v>2</v>
      </c>
      <c r="T498" s="10">
        <f t="shared" si="23"/>
        <v>2</v>
      </c>
    </row>
    <row r="499" spans="1:20" ht="87.75" customHeight="1" x14ac:dyDescent="0.25">
      <c r="A499" s="25">
        <v>270533</v>
      </c>
      <c r="B499" s="26" t="s">
        <v>2877</v>
      </c>
      <c r="C499" s="26" t="s">
        <v>2878</v>
      </c>
      <c r="D499" s="26" t="s">
        <v>254</v>
      </c>
      <c r="E499" s="25">
        <v>3168606</v>
      </c>
      <c r="F499" s="26" t="s">
        <v>203</v>
      </c>
      <c r="G499" s="26" t="str">
        <f>VLOOKUP(E499,municípios!A:D,3,FALSE)</f>
        <v>Região Intermediária de Teófilo Otoni</v>
      </c>
      <c r="H499" s="26">
        <f>VLOOKUP(E499,municípios!A:D,4,FALSE)</f>
        <v>0.70099999999999996</v>
      </c>
      <c r="I499" s="26" t="s">
        <v>4</v>
      </c>
      <c r="J499" s="26" t="s">
        <v>4</v>
      </c>
      <c r="K499" s="26" t="s">
        <v>4</v>
      </c>
      <c r="L499" s="26" t="s">
        <v>4</v>
      </c>
      <c r="M499" s="26" t="s">
        <v>4</v>
      </c>
      <c r="N499" s="26" t="s">
        <v>4</v>
      </c>
      <c r="O499" s="27" t="s">
        <v>2879</v>
      </c>
      <c r="P499" s="26" t="s">
        <v>4174</v>
      </c>
      <c r="Q499" s="26" t="s">
        <v>250</v>
      </c>
      <c r="R499" s="10">
        <f t="shared" si="21"/>
        <v>1</v>
      </c>
      <c r="S499" s="10">
        <f t="shared" si="22"/>
        <v>1</v>
      </c>
      <c r="T499" s="10">
        <f t="shared" si="23"/>
        <v>1</v>
      </c>
    </row>
    <row r="500" spans="1:20" ht="87.75" customHeight="1" x14ac:dyDescent="0.25">
      <c r="A500" s="25">
        <v>257549</v>
      </c>
      <c r="B500" s="26" t="s">
        <v>3322</v>
      </c>
      <c r="C500" s="26" t="s">
        <v>3323</v>
      </c>
      <c r="D500" s="26" t="s">
        <v>254</v>
      </c>
      <c r="E500" s="25">
        <v>3106200</v>
      </c>
      <c r="F500" s="26" t="s">
        <v>3</v>
      </c>
      <c r="G500" s="26" t="str">
        <f>VLOOKUP(E500,municípios!A:D,3,FALSE)</f>
        <v>Região Intermediária de Belo Horizonte</v>
      </c>
      <c r="H500" s="26">
        <f>VLOOKUP(E500,municípios!A:D,4,FALSE)</f>
        <v>0.81</v>
      </c>
      <c r="I500" s="26" t="s">
        <v>4</v>
      </c>
      <c r="J500" s="26" t="s">
        <v>5</v>
      </c>
      <c r="K500" s="26" t="s">
        <v>4</v>
      </c>
      <c r="L500" s="26" t="s">
        <v>4</v>
      </c>
      <c r="M500" s="26" t="s">
        <v>4</v>
      </c>
      <c r="N500" s="26" t="s">
        <v>5</v>
      </c>
      <c r="O500" s="26">
        <v>57.42</v>
      </c>
      <c r="P500" s="26" t="s">
        <v>4174</v>
      </c>
      <c r="Q500" s="26" t="s">
        <v>250</v>
      </c>
      <c r="R500" s="10">
        <f t="shared" si="21"/>
        <v>1</v>
      </c>
      <c r="S500" s="10">
        <f t="shared" si="22"/>
        <v>1</v>
      </c>
      <c r="T500" s="10">
        <f t="shared" si="23"/>
        <v>1</v>
      </c>
    </row>
    <row r="501" spans="1:20" ht="87.75" customHeight="1" x14ac:dyDescent="0.25">
      <c r="A501" s="25">
        <v>276156</v>
      </c>
      <c r="B501" s="26" t="s">
        <v>3145</v>
      </c>
      <c r="C501" s="26" t="s">
        <v>2118</v>
      </c>
      <c r="D501" s="26" t="s">
        <v>254</v>
      </c>
      <c r="E501" s="25">
        <v>3106200</v>
      </c>
      <c r="F501" s="26" t="s">
        <v>3</v>
      </c>
      <c r="G501" s="26" t="str">
        <f>VLOOKUP(E501,municípios!A:D,3,FALSE)</f>
        <v>Região Intermediária de Belo Horizonte</v>
      </c>
      <c r="H501" s="26">
        <f>VLOOKUP(E501,municípios!A:D,4,FALSE)</f>
        <v>0.81</v>
      </c>
      <c r="I501" s="26" t="s">
        <v>4</v>
      </c>
      <c r="J501" s="26" t="s">
        <v>4</v>
      </c>
      <c r="K501" s="26" t="s">
        <v>4</v>
      </c>
      <c r="L501" s="26" t="s">
        <v>4</v>
      </c>
      <c r="M501" s="26" t="s">
        <v>4</v>
      </c>
      <c r="N501" s="26" t="s">
        <v>5</v>
      </c>
      <c r="O501" s="27" t="s">
        <v>218</v>
      </c>
      <c r="P501" s="26" t="s">
        <v>4174</v>
      </c>
      <c r="Q501" s="26" t="s">
        <v>250</v>
      </c>
      <c r="R501" s="10">
        <f t="shared" si="21"/>
        <v>1</v>
      </c>
      <c r="S501" s="10">
        <f t="shared" si="22"/>
        <v>1</v>
      </c>
      <c r="T501" s="10">
        <f t="shared" si="23"/>
        <v>5</v>
      </c>
    </row>
    <row r="502" spans="1:20" ht="87.75" customHeight="1" x14ac:dyDescent="0.25">
      <c r="A502" s="25">
        <v>263911</v>
      </c>
      <c r="B502" s="26" t="s">
        <v>2583</v>
      </c>
      <c r="C502" s="26" t="s">
        <v>2584</v>
      </c>
      <c r="D502" s="26" t="s">
        <v>254</v>
      </c>
      <c r="E502" s="25">
        <v>3106200</v>
      </c>
      <c r="F502" s="26" t="s">
        <v>2585</v>
      </c>
      <c r="G502" s="26" t="str">
        <f>VLOOKUP(E502,municípios!A:D,3,FALSE)</f>
        <v>Região Intermediária de Belo Horizonte</v>
      </c>
      <c r="H502" s="26">
        <f>VLOOKUP(E502,municípios!A:D,4,FALSE)</f>
        <v>0.81</v>
      </c>
      <c r="I502" s="26" t="s">
        <v>4</v>
      </c>
      <c r="J502" s="26" t="s">
        <v>4</v>
      </c>
      <c r="K502" s="26" t="s">
        <v>4</v>
      </c>
      <c r="L502" s="26" t="s">
        <v>4</v>
      </c>
      <c r="M502" s="26" t="s">
        <v>4</v>
      </c>
      <c r="N502" s="26" t="s">
        <v>5</v>
      </c>
      <c r="O502" s="27" t="s">
        <v>2586</v>
      </c>
      <c r="P502" s="26" t="s">
        <v>4174</v>
      </c>
      <c r="Q502" s="26" t="s">
        <v>250</v>
      </c>
      <c r="R502" s="10">
        <f t="shared" si="21"/>
        <v>1</v>
      </c>
      <c r="S502" s="10">
        <f t="shared" si="22"/>
        <v>1</v>
      </c>
      <c r="T502" s="10">
        <f t="shared" si="23"/>
        <v>1</v>
      </c>
    </row>
    <row r="503" spans="1:20" ht="87.75" customHeight="1" x14ac:dyDescent="0.25">
      <c r="A503" s="25">
        <v>253421</v>
      </c>
      <c r="B503" s="26" t="s">
        <v>2833</v>
      </c>
      <c r="C503" s="26" t="s">
        <v>2834</v>
      </c>
      <c r="D503" s="26" t="s">
        <v>254</v>
      </c>
      <c r="E503" s="25">
        <v>3106200</v>
      </c>
      <c r="F503" s="26" t="s">
        <v>3</v>
      </c>
      <c r="G503" s="26" t="str">
        <f>VLOOKUP(E503,municípios!A:D,3,FALSE)</f>
        <v>Região Intermediária de Belo Horizonte</v>
      </c>
      <c r="H503" s="26">
        <f>VLOOKUP(E503,municípios!A:D,4,FALSE)</f>
        <v>0.81</v>
      </c>
      <c r="I503" s="26" t="s">
        <v>4</v>
      </c>
      <c r="J503" s="26" t="s">
        <v>5</v>
      </c>
      <c r="K503" s="26" t="s">
        <v>4</v>
      </c>
      <c r="L503" s="26" t="s">
        <v>4</v>
      </c>
      <c r="M503" s="26" t="s">
        <v>4</v>
      </c>
      <c r="N503" s="26" t="s">
        <v>5</v>
      </c>
      <c r="O503" s="27" t="s">
        <v>90</v>
      </c>
      <c r="P503" s="26" t="s">
        <v>4174</v>
      </c>
      <c r="Q503" s="26" t="s">
        <v>250</v>
      </c>
      <c r="R503" s="10">
        <f t="shared" si="21"/>
        <v>1</v>
      </c>
      <c r="S503" s="10">
        <f t="shared" si="22"/>
        <v>1</v>
      </c>
      <c r="T503" s="10">
        <f t="shared" si="23"/>
        <v>1</v>
      </c>
    </row>
    <row r="504" spans="1:20" ht="87.75" customHeight="1" x14ac:dyDescent="0.25">
      <c r="A504" s="25">
        <v>270798</v>
      </c>
      <c r="B504" s="26" t="s">
        <v>3951</v>
      </c>
      <c r="C504" s="26" t="s">
        <v>3952</v>
      </c>
      <c r="D504" s="26" t="s">
        <v>3864</v>
      </c>
      <c r="E504" s="25">
        <v>3136702</v>
      </c>
      <c r="F504" s="26" t="s">
        <v>1873</v>
      </c>
      <c r="G504" s="26" t="str">
        <f>VLOOKUP(E504,municípios!A:D,3,FALSE)</f>
        <v>Região Intermediária de Juíz de Fora</v>
      </c>
      <c r="H504" s="26">
        <f>VLOOKUP(E504,municípios!A:D,4,FALSE)</f>
        <v>0.77800000000000002</v>
      </c>
      <c r="I504" s="26" t="s">
        <v>4</v>
      </c>
      <c r="J504" s="26" t="s">
        <v>4</v>
      </c>
      <c r="K504" s="26" t="s">
        <v>4</v>
      </c>
      <c r="L504" s="26" t="s">
        <v>5</v>
      </c>
      <c r="M504" s="26" t="s">
        <v>4</v>
      </c>
      <c r="N504" s="26" t="s">
        <v>5</v>
      </c>
      <c r="O504" s="26">
        <v>66.998999999999995</v>
      </c>
      <c r="P504" s="26" t="s">
        <v>4174</v>
      </c>
      <c r="Q504" s="26" t="s">
        <v>250</v>
      </c>
      <c r="R504" s="10">
        <f t="shared" si="21"/>
        <v>1</v>
      </c>
      <c r="S504" s="10">
        <f t="shared" si="22"/>
        <v>1</v>
      </c>
      <c r="T504" s="10">
        <f t="shared" si="23"/>
        <v>2</v>
      </c>
    </row>
    <row r="505" spans="1:20" ht="87.75" customHeight="1" x14ac:dyDescent="0.25">
      <c r="A505" s="25">
        <v>269011</v>
      </c>
      <c r="B505" s="26" t="s">
        <v>3122</v>
      </c>
      <c r="C505" s="26" t="s">
        <v>3123</v>
      </c>
      <c r="D505" s="26" t="s">
        <v>254</v>
      </c>
      <c r="E505" s="25">
        <v>3135803</v>
      </c>
      <c r="F505" s="26" t="s">
        <v>1323</v>
      </c>
      <c r="G505" s="26" t="str">
        <f>VLOOKUP(E505,municípios!A:D,3,FALSE)</f>
        <v>Região Intermediária de Teófilo Otoni</v>
      </c>
      <c r="H505" s="26">
        <f>VLOOKUP(E505,municípios!A:D,4,FALSE)</f>
        <v>0.61499999999999999</v>
      </c>
      <c r="I505" s="26" t="s">
        <v>4</v>
      </c>
      <c r="J505" s="26" t="s">
        <v>4</v>
      </c>
      <c r="K505" s="26" t="s">
        <v>4</v>
      </c>
      <c r="L505" s="26" t="s">
        <v>4</v>
      </c>
      <c r="M505" s="26" t="s">
        <v>4</v>
      </c>
      <c r="N505" s="26" t="s">
        <v>5</v>
      </c>
      <c r="O505" s="27" t="s">
        <v>3124</v>
      </c>
      <c r="P505" s="26" t="s">
        <v>4174</v>
      </c>
      <c r="Q505" s="26" t="s">
        <v>250</v>
      </c>
      <c r="R505" s="10">
        <f t="shared" si="21"/>
        <v>1</v>
      </c>
      <c r="S505" s="10">
        <f t="shared" si="22"/>
        <v>1</v>
      </c>
      <c r="T505" s="10">
        <f t="shared" si="23"/>
        <v>1</v>
      </c>
    </row>
    <row r="506" spans="1:20" ht="87.75" customHeight="1" x14ac:dyDescent="0.25">
      <c r="A506" s="25">
        <v>276270</v>
      </c>
      <c r="B506" s="26" t="s">
        <v>3040</v>
      </c>
      <c r="C506" s="26" t="s">
        <v>3041</v>
      </c>
      <c r="D506" s="26" t="s">
        <v>254</v>
      </c>
      <c r="E506" s="25">
        <v>3106200</v>
      </c>
      <c r="F506" s="26" t="s">
        <v>3</v>
      </c>
      <c r="G506" s="26" t="str">
        <f>VLOOKUP(E506,municípios!A:D,3,FALSE)</f>
        <v>Região Intermediária de Belo Horizonte</v>
      </c>
      <c r="H506" s="26">
        <f>VLOOKUP(E506,municípios!A:D,4,FALSE)</f>
        <v>0.81</v>
      </c>
      <c r="I506" s="26" t="s">
        <v>4</v>
      </c>
      <c r="J506" s="26" t="s">
        <v>4</v>
      </c>
      <c r="K506" s="26" t="s">
        <v>4</v>
      </c>
      <c r="L506" s="26" t="s">
        <v>4</v>
      </c>
      <c r="M506" s="26" t="s">
        <v>4</v>
      </c>
      <c r="N506" s="26" t="s">
        <v>4</v>
      </c>
      <c r="O506" s="27" t="s">
        <v>3042</v>
      </c>
      <c r="P506" s="26" t="s">
        <v>4174</v>
      </c>
      <c r="Q506" s="26" t="s">
        <v>250</v>
      </c>
      <c r="R506" s="10">
        <f t="shared" si="21"/>
        <v>1</v>
      </c>
      <c r="S506" s="10">
        <f t="shared" si="22"/>
        <v>1</v>
      </c>
      <c r="T506" s="10">
        <f t="shared" si="23"/>
        <v>1</v>
      </c>
    </row>
    <row r="507" spans="1:20" ht="87.75" customHeight="1" x14ac:dyDescent="0.25">
      <c r="A507" s="25">
        <v>262081</v>
      </c>
      <c r="B507" s="26" t="s">
        <v>3320</v>
      </c>
      <c r="C507" s="26" t="s">
        <v>3321</v>
      </c>
      <c r="D507" s="26" t="s">
        <v>259</v>
      </c>
      <c r="E507" s="25">
        <v>3127701</v>
      </c>
      <c r="F507" s="26" t="s">
        <v>764</v>
      </c>
      <c r="G507" s="26" t="str">
        <f>VLOOKUP(E507,municípios!A:D,3,FALSE)</f>
        <v>Região Intermediária de Governador Valadares</v>
      </c>
      <c r="H507" s="26">
        <f>VLOOKUP(E507,municípios!A:D,4,FALSE)</f>
        <v>0.72699999999999998</v>
      </c>
      <c r="I507" s="26" t="s">
        <v>4</v>
      </c>
      <c r="J507" s="26" t="s">
        <v>4</v>
      </c>
      <c r="K507" s="26" t="s">
        <v>4</v>
      </c>
      <c r="L507" s="26" t="s">
        <v>5</v>
      </c>
      <c r="M507" s="26" t="s">
        <v>4</v>
      </c>
      <c r="N507" s="26" t="s">
        <v>4</v>
      </c>
      <c r="O507" s="26">
        <v>61.21</v>
      </c>
      <c r="P507" s="26" t="s">
        <v>4174</v>
      </c>
      <c r="Q507" s="26" t="s">
        <v>250</v>
      </c>
      <c r="R507" s="10">
        <f t="shared" si="21"/>
        <v>1</v>
      </c>
      <c r="S507" s="10">
        <f t="shared" si="22"/>
        <v>1</v>
      </c>
      <c r="T507" s="10">
        <f t="shared" si="23"/>
        <v>1</v>
      </c>
    </row>
    <row r="508" spans="1:20" ht="87.75" customHeight="1" x14ac:dyDescent="0.25">
      <c r="A508" s="25">
        <v>257128</v>
      </c>
      <c r="B508" s="26" t="s">
        <v>2711</v>
      </c>
      <c r="C508" s="26" t="s">
        <v>2712</v>
      </c>
      <c r="D508" s="26" t="s">
        <v>254</v>
      </c>
      <c r="E508" s="25">
        <v>3148103</v>
      </c>
      <c r="F508" s="26" t="s">
        <v>1056</v>
      </c>
      <c r="G508" s="26" t="str">
        <f>VLOOKUP(E508,municípios!A:D,3,FALSE)</f>
        <v>Região Intermediária de Patos de Minas</v>
      </c>
      <c r="H508" s="26">
        <f>VLOOKUP(E508,municípios!A:D,4,FALSE)</f>
        <v>0.72899999999999998</v>
      </c>
      <c r="I508" s="26" t="s">
        <v>4</v>
      </c>
      <c r="J508" s="26" t="s">
        <v>4</v>
      </c>
      <c r="K508" s="26" t="s">
        <v>4</v>
      </c>
      <c r="L508" s="26" t="s">
        <v>4</v>
      </c>
      <c r="M508" s="26" t="s">
        <v>5</v>
      </c>
      <c r="N508" s="26" t="s">
        <v>5</v>
      </c>
      <c r="O508" s="27" t="s">
        <v>2713</v>
      </c>
      <c r="P508" s="26" t="s">
        <v>4174</v>
      </c>
      <c r="Q508" s="26" t="s">
        <v>250</v>
      </c>
      <c r="R508" s="10">
        <f t="shared" si="21"/>
        <v>1</v>
      </c>
      <c r="S508" s="10">
        <f t="shared" si="22"/>
        <v>1</v>
      </c>
      <c r="T508" s="10">
        <f t="shared" si="23"/>
        <v>1</v>
      </c>
    </row>
    <row r="509" spans="1:20" ht="87.75" customHeight="1" x14ac:dyDescent="0.25">
      <c r="A509" s="25">
        <v>274802</v>
      </c>
      <c r="B509" s="26" t="s">
        <v>474</v>
      </c>
      <c r="C509" s="26" t="s">
        <v>475</v>
      </c>
      <c r="D509" s="26" t="s">
        <v>262</v>
      </c>
      <c r="E509" s="25">
        <v>3122306</v>
      </c>
      <c r="F509" s="26" t="s">
        <v>476</v>
      </c>
      <c r="G509" s="26" t="str">
        <f>VLOOKUP(E509,municípios!A:D,3,FALSE)</f>
        <v>Região Intermediária de Divinópolis</v>
      </c>
      <c r="H509" s="26">
        <f>VLOOKUP(E509,municípios!A:D,4,FALSE)</f>
        <v>0.76400000000000001</v>
      </c>
      <c r="I509" s="26" t="s">
        <v>4</v>
      </c>
      <c r="J509" s="26" t="s">
        <v>4</v>
      </c>
      <c r="K509" s="26" t="s">
        <v>4</v>
      </c>
      <c r="L509" s="26" t="s">
        <v>4</v>
      </c>
      <c r="M509" s="26" t="s">
        <v>4</v>
      </c>
      <c r="N509" s="26" t="s">
        <v>4</v>
      </c>
      <c r="O509" s="26">
        <v>61.42</v>
      </c>
      <c r="P509" s="26" t="s">
        <v>4174</v>
      </c>
      <c r="Q509" s="26" t="s">
        <v>250</v>
      </c>
      <c r="R509" s="10">
        <f t="shared" si="21"/>
        <v>1</v>
      </c>
      <c r="S509" s="10">
        <f t="shared" si="22"/>
        <v>1</v>
      </c>
      <c r="T509" s="10">
        <f t="shared" si="23"/>
        <v>1</v>
      </c>
    </row>
    <row r="510" spans="1:20" ht="87.75" customHeight="1" x14ac:dyDescent="0.25">
      <c r="A510" s="25">
        <v>249714</v>
      </c>
      <c r="B510" s="26" t="s">
        <v>3103</v>
      </c>
      <c r="C510" s="26" t="s">
        <v>3104</v>
      </c>
      <c r="D510" s="26" t="s">
        <v>275</v>
      </c>
      <c r="E510" s="25">
        <v>3144805</v>
      </c>
      <c r="F510" s="26" t="s">
        <v>95</v>
      </c>
      <c r="G510" s="26" t="str">
        <f>VLOOKUP(E510,municípios!A:D,3,FALSE)</f>
        <v>Região Intermediária de Belo Horizonte</v>
      </c>
      <c r="H510" s="26">
        <f>VLOOKUP(E510,municípios!A:D,4,FALSE)</f>
        <v>0.81299999999999994</v>
      </c>
      <c r="I510" s="26" t="s">
        <v>5</v>
      </c>
      <c r="J510" s="26" t="s">
        <v>4</v>
      </c>
      <c r="K510" s="26" t="s">
        <v>4</v>
      </c>
      <c r="L510" s="26" t="s">
        <v>4</v>
      </c>
      <c r="M510" s="26" t="s">
        <v>4</v>
      </c>
      <c r="N510" s="26" t="s">
        <v>4</v>
      </c>
      <c r="O510" s="27" t="s">
        <v>3105</v>
      </c>
      <c r="P510" s="26" t="s">
        <v>4174</v>
      </c>
      <c r="Q510" s="26" t="s">
        <v>250</v>
      </c>
      <c r="R510" s="10">
        <f t="shared" si="21"/>
        <v>1</v>
      </c>
      <c r="S510" s="10">
        <f t="shared" si="22"/>
        <v>1</v>
      </c>
      <c r="T510" s="10">
        <f t="shared" si="23"/>
        <v>1</v>
      </c>
    </row>
    <row r="511" spans="1:20" ht="87.75" customHeight="1" x14ac:dyDescent="0.25">
      <c r="A511" s="27">
        <v>274734</v>
      </c>
      <c r="B511" s="27" t="s">
        <v>4171</v>
      </c>
      <c r="C511" s="27" t="s">
        <v>794</v>
      </c>
      <c r="D511" s="27" t="s">
        <v>4151</v>
      </c>
      <c r="E511" s="25">
        <v>3119401</v>
      </c>
      <c r="F511" s="27" t="s">
        <v>782</v>
      </c>
      <c r="G511" s="26" t="str">
        <f>VLOOKUP(E511,municípios!A:D,3,FALSE)</f>
        <v>Região Intermediária de Ipatinga</v>
      </c>
      <c r="H511" s="26">
        <f>VLOOKUP(E511,municípios!A:D,4,FALSE)</f>
        <v>0.755</v>
      </c>
      <c r="I511" s="27" t="s">
        <v>4</v>
      </c>
      <c r="J511" s="27" t="s">
        <v>4</v>
      </c>
      <c r="K511" s="27" t="s">
        <v>4</v>
      </c>
      <c r="L511" s="27" t="s">
        <v>4</v>
      </c>
      <c r="M511" s="27" t="s">
        <v>4</v>
      </c>
      <c r="N511" s="27" t="s">
        <v>5</v>
      </c>
      <c r="O511" s="26">
        <v>34.164999999999999</v>
      </c>
      <c r="P511" s="26" t="s">
        <v>4174</v>
      </c>
      <c r="Q511" s="26" t="s">
        <v>250</v>
      </c>
      <c r="R511" s="10">
        <f t="shared" si="21"/>
        <v>1</v>
      </c>
      <c r="S511" s="10">
        <f t="shared" si="22"/>
        <v>1</v>
      </c>
      <c r="T511" s="10">
        <f t="shared" si="23"/>
        <v>2</v>
      </c>
    </row>
    <row r="512" spans="1:20" ht="87.75" customHeight="1" x14ac:dyDescent="0.25">
      <c r="A512" s="25">
        <v>257975</v>
      </c>
      <c r="B512" s="26" t="s">
        <v>3100</v>
      </c>
      <c r="C512" s="26" t="s">
        <v>3101</v>
      </c>
      <c r="D512" s="26" t="s">
        <v>254</v>
      </c>
      <c r="E512" s="25">
        <v>3157807</v>
      </c>
      <c r="F512" s="26" t="s">
        <v>838</v>
      </c>
      <c r="G512" s="26" t="str">
        <f>VLOOKUP(E512,municípios!A:D,3,FALSE)</f>
        <v>Região Intermediária de Belo Horizonte</v>
      </c>
      <c r="H512" s="26">
        <f>VLOOKUP(E512,municípios!A:D,4,FALSE)</f>
        <v>0.71499999999999997</v>
      </c>
      <c r="I512" s="26" t="s">
        <v>4</v>
      </c>
      <c r="J512" s="26" t="s">
        <v>4</v>
      </c>
      <c r="K512" s="26" t="s">
        <v>4</v>
      </c>
      <c r="L512" s="26" t="s">
        <v>4</v>
      </c>
      <c r="M512" s="26" t="s">
        <v>4</v>
      </c>
      <c r="N512" s="26" t="s">
        <v>5</v>
      </c>
      <c r="O512" s="30" t="s">
        <v>3102</v>
      </c>
      <c r="P512" s="26" t="s">
        <v>4174</v>
      </c>
      <c r="Q512" s="26" t="s">
        <v>250</v>
      </c>
      <c r="R512" s="10">
        <f t="shared" si="21"/>
        <v>1</v>
      </c>
      <c r="S512" s="10">
        <f t="shared" si="22"/>
        <v>1</v>
      </c>
      <c r="T512" s="10">
        <f t="shared" si="23"/>
        <v>1</v>
      </c>
    </row>
    <row r="513" spans="1:20" ht="87.75" customHeight="1" x14ac:dyDescent="0.25">
      <c r="A513" s="26">
        <v>259229</v>
      </c>
      <c r="B513" s="26" t="s">
        <v>4933</v>
      </c>
      <c r="C513" s="26" t="s">
        <v>4934</v>
      </c>
      <c r="D513" s="26" t="s">
        <v>254</v>
      </c>
      <c r="E513" s="34">
        <v>3165206</v>
      </c>
      <c r="F513" s="26" t="s">
        <v>4935</v>
      </c>
      <c r="G513" s="26" t="str">
        <f>VLOOKUP(E513,municípios!A:D,3,FALSE)</f>
        <v>Região Intermediária de Varginha</v>
      </c>
      <c r="H513" s="26">
        <f>VLOOKUP(E513,municípios!A:D,4,FALSE)</f>
        <v>0.66700000000000004</v>
      </c>
      <c r="I513" s="26" t="s">
        <v>4</v>
      </c>
      <c r="J513" s="26" t="s">
        <v>4</v>
      </c>
      <c r="K513" s="26" t="s">
        <v>4</v>
      </c>
      <c r="L513" s="26" t="s">
        <v>4</v>
      </c>
      <c r="M513" s="26" t="s">
        <v>4</v>
      </c>
      <c r="N513" s="26" t="s">
        <v>4</v>
      </c>
      <c r="O513" s="26">
        <v>67.7</v>
      </c>
      <c r="P513" s="26" t="s">
        <v>4174</v>
      </c>
      <c r="Q513" s="26" t="s">
        <v>91</v>
      </c>
      <c r="R513" s="10">
        <f t="shared" si="21"/>
        <v>1</v>
      </c>
      <c r="S513" s="10">
        <f t="shared" si="22"/>
        <v>1</v>
      </c>
      <c r="T513" s="10">
        <f t="shared" si="23"/>
        <v>1</v>
      </c>
    </row>
    <row r="514" spans="1:20" ht="87.75" customHeight="1" x14ac:dyDescent="0.25">
      <c r="A514" s="25">
        <v>255117</v>
      </c>
      <c r="B514" s="26" t="s">
        <v>1461</v>
      </c>
      <c r="C514" s="26" t="s">
        <v>1462</v>
      </c>
      <c r="D514" s="26" t="s">
        <v>262</v>
      </c>
      <c r="E514" s="25">
        <v>3133105</v>
      </c>
      <c r="F514" s="26" t="s">
        <v>1463</v>
      </c>
      <c r="G514" s="26" t="str">
        <f>VLOOKUP(E514,municípios!A:D,3,FALSE)</f>
        <v>Região Intermediária de Pouso Alegre</v>
      </c>
      <c r="H514" s="26">
        <f>VLOOKUP(E514,municípios!A:D,4,FALSE)</f>
        <v>0.73899999999999999</v>
      </c>
      <c r="I514" s="26" t="s">
        <v>4</v>
      </c>
      <c r="J514" s="26" t="s">
        <v>4</v>
      </c>
      <c r="K514" s="26" t="s">
        <v>4</v>
      </c>
      <c r="L514" s="26" t="s">
        <v>4</v>
      </c>
      <c r="M514" s="26" t="s">
        <v>4</v>
      </c>
      <c r="N514" s="26" t="s">
        <v>4</v>
      </c>
      <c r="O514" s="27" t="s">
        <v>1464</v>
      </c>
      <c r="P514" s="26" t="s">
        <v>4174</v>
      </c>
      <c r="Q514" s="26" t="s">
        <v>250</v>
      </c>
      <c r="R514" s="10">
        <f t="shared" si="21"/>
        <v>1</v>
      </c>
      <c r="S514" s="10">
        <f t="shared" si="22"/>
        <v>1</v>
      </c>
      <c r="T514" s="10">
        <f t="shared" si="23"/>
        <v>1</v>
      </c>
    </row>
    <row r="515" spans="1:20" ht="87.75" customHeight="1" x14ac:dyDescent="0.25">
      <c r="A515" s="25">
        <v>268510</v>
      </c>
      <c r="B515" s="26" t="s">
        <v>3307</v>
      </c>
      <c r="C515" s="26" t="s">
        <v>3308</v>
      </c>
      <c r="D515" s="26" t="s">
        <v>254</v>
      </c>
      <c r="E515" s="25">
        <v>3106200</v>
      </c>
      <c r="F515" s="26" t="s">
        <v>3</v>
      </c>
      <c r="G515" s="26" t="str">
        <f>VLOOKUP(E515,municípios!A:D,3,FALSE)</f>
        <v>Região Intermediária de Belo Horizonte</v>
      </c>
      <c r="H515" s="26">
        <f>VLOOKUP(E515,municípios!A:D,4,FALSE)</f>
        <v>0.81</v>
      </c>
      <c r="I515" s="26" t="s">
        <v>5</v>
      </c>
      <c r="J515" s="26" t="s">
        <v>4</v>
      </c>
      <c r="K515" s="26" t="s">
        <v>4</v>
      </c>
      <c r="L515" s="26" t="s">
        <v>4</v>
      </c>
      <c r="M515" s="26" t="s">
        <v>4</v>
      </c>
      <c r="N515" s="26" t="s">
        <v>4</v>
      </c>
      <c r="O515" s="26">
        <v>66.08</v>
      </c>
      <c r="P515" s="26" t="s">
        <v>4174</v>
      </c>
      <c r="Q515" s="26" t="s">
        <v>250</v>
      </c>
      <c r="R515" s="10">
        <f t="shared" si="21"/>
        <v>1</v>
      </c>
      <c r="S515" s="10">
        <f t="shared" si="22"/>
        <v>1</v>
      </c>
      <c r="T515" s="10">
        <f t="shared" si="23"/>
        <v>1</v>
      </c>
    </row>
    <row r="516" spans="1:20" ht="87.75" customHeight="1" x14ac:dyDescent="0.25">
      <c r="A516" s="25">
        <v>256773</v>
      </c>
      <c r="B516" s="26" t="s">
        <v>2996</v>
      </c>
      <c r="C516" s="26" t="s">
        <v>2997</v>
      </c>
      <c r="D516" s="26" t="s">
        <v>275</v>
      </c>
      <c r="E516" s="25">
        <v>3148004</v>
      </c>
      <c r="F516" s="26" t="s">
        <v>1452</v>
      </c>
      <c r="G516" s="26" t="str">
        <f>VLOOKUP(E516,municípios!A:D,3,FALSE)</f>
        <v>Região Intermediária de Patos de Minas</v>
      </c>
      <c r="H516" s="26">
        <f>VLOOKUP(E516,municípios!A:D,4,FALSE)</f>
        <v>0.76500000000000001</v>
      </c>
      <c r="I516" s="26" t="s">
        <v>4</v>
      </c>
      <c r="J516" s="26" t="s">
        <v>4</v>
      </c>
      <c r="K516" s="26" t="s">
        <v>4</v>
      </c>
      <c r="L516" s="26" t="s">
        <v>4</v>
      </c>
      <c r="M516" s="26" t="s">
        <v>4</v>
      </c>
      <c r="N516" s="26" t="s">
        <v>4</v>
      </c>
      <c r="O516" s="27" t="s">
        <v>2998</v>
      </c>
      <c r="P516" s="26" t="s">
        <v>4174</v>
      </c>
      <c r="Q516" s="26" t="s">
        <v>250</v>
      </c>
      <c r="R516" s="10">
        <f t="shared" si="21"/>
        <v>1</v>
      </c>
      <c r="S516" s="10">
        <f t="shared" si="22"/>
        <v>1</v>
      </c>
      <c r="T516" s="10">
        <f t="shared" si="23"/>
        <v>1</v>
      </c>
    </row>
    <row r="517" spans="1:20" ht="87.75" customHeight="1" x14ac:dyDescent="0.25">
      <c r="A517" s="25">
        <v>258113</v>
      </c>
      <c r="B517" s="26" t="s">
        <v>2621</v>
      </c>
      <c r="C517" s="26" t="s">
        <v>2622</v>
      </c>
      <c r="D517" s="26" t="s">
        <v>254</v>
      </c>
      <c r="E517" s="25">
        <v>3100203</v>
      </c>
      <c r="F517" s="26" t="s">
        <v>2623</v>
      </c>
      <c r="G517" s="26" t="str">
        <f>VLOOKUP(E517,municípios!A:D,3,FALSE)</f>
        <v>Região Intermediária de Divinópolis</v>
      </c>
      <c r="H517" s="26">
        <f>VLOOKUP(E517,municípios!A:D,4,FALSE)</f>
        <v>0.69799999999999995</v>
      </c>
      <c r="I517" s="26" t="s">
        <v>4</v>
      </c>
      <c r="J517" s="26" t="s">
        <v>4</v>
      </c>
      <c r="K517" s="26" t="s">
        <v>4</v>
      </c>
      <c r="L517" s="26" t="s">
        <v>4</v>
      </c>
      <c r="M517" s="26" t="s">
        <v>4</v>
      </c>
      <c r="N517" s="26" t="s">
        <v>4</v>
      </c>
      <c r="O517" s="27" t="s">
        <v>2624</v>
      </c>
      <c r="P517" s="26" t="s">
        <v>4174</v>
      </c>
      <c r="Q517" s="26" t="s">
        <v>250</v>
      </c>
      <c r="R517" s="10">
        <f t="shared" ref="R517:R580" si="24">COUNTIF($A$5:$A$1337,A517)</f>
        <v>1</v>
      </c>
      <c r="S517" s="10">
        <f t="shared" ref="S517:S580" si="25">COUNTIF($B$5:$B$1337,B517)</f>
        <v>1</v>
      </c>
      <c r="T517" s="10">
        <f t="shared" ref="T517:T580" si="26">COUNTIF($C$5:$C$1337,C517)</f>
        <v>1</v>
      </c>
    </row>
    <row r="518" spans="1:20" ht="87.75" customHeight="1" x14ac:dyDescent="0.25">
      <c r="A518" s="25">
        <v>275805</v>
      </c>
      <c r="B518" s="26" t="s">
        <v>2606</v>
      </c>
      <c r="C518" s="26" t="s">
        <v>2607</v>
      </c>
      <c r="D518" s="26" t="s">
        <v>254</v>
      </c>
      <c r="E518" s="25">
        <v>3106200</v>
      </c>
      <c r="F518" s="26" t="s">
        <v>3</v>
      </c>
      <c r="G518" s="26" t="str">
        <f>VLOOKUP(E518,municípios!A:D,3,FALSE)</f>
        <v>Região Intermediária de Belo Horizonte</v>
      </c>
      <c r="H518" s="26">
        <f>VLOOKUP(E518,municípios!A:D,4,FALSE)</f>
        <v>0.81</v>
      </c>
      <c r="I518" s="26" t="s">
        <v>4</v>
      </c>
      <c r="J518" s="26" t="s">
        <v>4</v>
      </c>
      <c r="K518" s="26" t="s">
        <v>4</v>
      </c>
      <c r="L518" s="26" t="s">
        <v>4</v>
      </c>
      <c r="M518" s="26" t="s">
        <v>4</v>
      </c>
      <c r="N518" s="26" t="s">
        <v>4</v>
      </c>
      <c r="O518" s="27" t="s">
        <v>2608</v>
      </c>
      <c r="P518" s="26" t="s">
        <v>4174</v>
      </c>
      <c r="Q518" s="26" t="s">
        <v>250</v>
      </c>
      <c r="R518" s="10">
        <f t="shared" si="24"/>
        <v>1</v>
      </c>
      <c r="S518" s="10">
        <f t="shared" si="25"/>
        <v>1</v>
      </c>
      <c r="T518" s="10">
        <f t="shared" si="26"/>
        <v>1</v>
      </c>
    </row>
    <row r="519" spans="1:20" ht="87.75" customHeight="1" x14ac:dyDescent="0.25">
      <c r="A519" s="25">
        <v>275994</v>
      </c>
      <c r="B519" s="26" t="s">
        <v>3185</v>
      </c>
      <c r="C519" s="26" t="s">
        <v>3186</v>
      </c>
      <c r="D519" s="26" t="s">
        <v>254</v>
      </c>
      <c r="E519" s="25">
        <v>3101508</v>
      </c>
      <c r="F519" s="26" t="s">
        <v>615</v>
      </c>
      <c r="G519" s="26" t="str">
        <f>VLOOKUP(E519,municípios!A:D,3,FALSE)</f>
        <v>Região Intermediária de Juíz de Fora</v>
      </c>
      <c r="H519" s="26">
        <f>VLOOKUP(E519,municípios!A:D,4,FALSE)</f>
        <v>0.72599999999999998</v>
      </c>
      <c r="I519" s="26" t="s">
        <v>5</v>
      </c>
      <c r="J519" s="26" t="s">
        <v>4</v>
      </c>
      <c r="K519" s="26" t="s">
        <v>4</v>
      </c>
      <c r="L519" s="26" t="s">
        <v>4</v>
      </c>
      <c r="M519" s="26" t="s">
        <v>4</v>
      </c>
      <c r="N519" s="26" t="s">
        <v>5</v>
      </c>
      <c r="O519" s="27">
        <v>66.417000000000002</v>
      </c>
      <c r="P519" s="26" t="s">
        <v>4174</v>
      </c>
      <c r="Q519" s="26" t="s">
        <v>250</v>
      </c>
      <c r="R519" s="10">
        <f t="shared" si="24"/>
        <v>1</v>
      </c>
      <c r="S519" s="10">
        <f t="shared" si="25"/>
        <v>1</v>
      </c>
      <c r="T519" s="10">
        <f t="shared" si="26"/>
        <v>1</v>
      </c>
    </row>
    <row r="520" spans="1:20" ht="87.75" customHeight="1" x14ac:dyDescent="0.25">
      <c r="A520" s="25">
        <v>237234</v>
      </c>
      <c r="B520" s="26" t="s">
        <v>2718</v>
      </c>
      <c r="C520" s="26" t="s">
        <v>2719</v>
      </c>
      <c r="D520" s="26" t="s">
        <v>254</v>
      </c>
      <c r="E520" s="25">
        <v>3129806</v>
      </c>
      <c r="F520" s="26" t="s">
        <v>2720</v>
      </c>
      <c r="G520" s="26" t="str">
        <f>VLOOKUP(E520,municípios!A:D,3,FALSE)</f>
        <v>Região Intermediária de Belo Horizonte</v>
      </c>
      <c r="H520" s="26">
        <f>VLOOKUP(E520,municípios!A:D,4,FALSE)</f>
        <v>0.70399999999999996</v>
      </c>
      <c r="I520" s="26" t="s">
        <v>5</v>
      </c>
      <c r="J520" s="26" t="s">
        <v>4</v>
      </c>
      <c r="K520" s="26" t="s">
        <v>4</v>
      </c>
      <c r="L520" s="26" t="s">
        <v>4</v>
      </c>
      <c r="M520" s="26" t="s">
        <v>4</v>
      </c>
      <c r="N520" s="26" t="s">
        <v>5</v>
      </c>
      <c r="O520" s="27" t="s">
        <v>2721</v>
      </c>
      <c r="P520" s="26" t="s">
        <v>4174</v>
      </c>
      <c r="Q520" s="26" t="s">
        <v>250</v>
      </c>
      <c r="R520" s="10">
        <f t="shared" si="24"/>
        <v>1</v>
      </c>
      <c r="S520" s="10">
        <f t="shared" si="25"/>
        <v>1</v>
      </c>
      <c r="T520" s="10">
        <f t="shared" si="26"/>
        <v>1</v>
      </c>
    </row>
    <row r="521" spans="1:20" ht="87.75" customHeight="1" x14ac:dyDescent="0.25">
      <c r="A521" s="25">
        <v>259259</v>
      </c>
      <c r="B521" s="26" t="s">
        <v>2748</v>
      </c>
      <c r="C521" s="26" t="s">
        <v>2749</v>
      </c>
      <c r="D521" s="26" t="s">
        <v>275</v>
      </c>
      <c r="E521" s="25">
        <v>3104007</v>
      </c>
      <c r="F521" s="26" t="s">
        <v>990</v>
      </c>
      <c r="G521" s="26" t="str">
        <f>VLOOKUP(E521,municípios!A:D,3,FALSE)</f>
        <v>Região Intermediária de Uberaba</v>
      </c>
      <c r="H521" s="26">
        <f>VLOOKUP(E521,municípios!A:D,4,FALSE)</f>
        <v>0.77200000000000002</v>
      </c>
      <c r="I521" s="26" t="s">
        <v>4</v>
      </c>
      <c r="J521" s="26" t="s">
        <v>4</v>
      </c>
      <c r="K521" s="26" t="s">
        <v>4</v>
      </c>
      <c r="L521" s="26" t="s">
        <v>4</v>
      </c>
      <c r="M521" s="26" t="s">
        <v>4</v>
      </c>
      <c r="N521" s="26" t="s">
        <v>4</v>
      </c>
      <c r="O521" s="27" t="s">
        <v>2750</v>
      </c>
      <c r="P521" s="26" t="s">
        <v>4174</v>
      </c>
      <c r="Q521" s="26" t="s">
        <v>250</v>
      </c>
      <c r="R521" s="10">
        <f t="shared" si="24"/>
        <v>1</v>
      </c>
      <c r="S521" s="10">
        <f t="shared" si="25"/>
        <v>1</v>
      </c>
      <c r="T521" s="10">
        <f t="shared" si="26"/>
        <v>1</v>
      </c>
    </row>
    <row r="522" spans="1:20" ht="87.75" customHeight="1" x14ac:dyDescent="0.25">
      <c r="A522" s="25">
        <v>253166</v>
      </c>
      <c r="B522" s="26" t="s">
        <v>2587</v>
      </c>
      <c r="C522" s="26" t="s">
        <v>2588</v>
      </c>
      <c r="D522" s="26" t="s">
        <v>259</v>
      </c>
      <c r="E522" s="25">
        <v>3102605</v>
      </c>
      <c r="F522" s="26" t="s">
        <v>959</v>
      </c>
      <c r="G522" s="26" t="str">
        <f>VLOOKUP(E522,municípios!A:D,3,FALSE)</f>
        <v>Região Intermediária de Pouso Alegre</v>
      </c>
      <c r="H522" s="26">
        <f>VLOOKUP(E522,municípios!A:D,4,FALSE)</f>
        <v>0.73399999999999999</v>
      </c>
      <c r="I522" s="26" t="s">
        <v>4</v>
      </c>
      <c r="J522" s="26" t="s">
        <v>5</v>
      </c>
      <c r="K522" s="26" t="s">
        <v>4</v>
      </c>
      <c r="L522" s="26" t="s">
        <v>4</v>
      </c>
      <c r="M522" s="26" t="s">
        <v>4</v>
      </c>
      <c r="N522" s="26" t="s">
        <v>4</v>
      </c>
      <c r="O522" s="27" t="s">
        <v>2589</v>
      </c>
      <c r="P522" s="26" t="s">
        <v>4174</v>
      </c>
      <c r="Q522" s="26" t="s">
        <v>250</v>
      </c>
      <c r="R522" s="10">
        <f t="shared" si="24"/>
        <v>1</v>
      </c>
      <c r="S522" s="10">
        <f t="shared" si="25"/>
        <v>1</v>
      </c>
      <c r="T522" s="10">
        <f t="shared" si="26"/>
        <v>1</v>
      </c>
    </row>
    <row r="523" spans="1:20" ht="87.75" customHeight="1" x14ac:dyDescent="0.25">
      <c r="A523" s="37">
        <v>261516</v>
      </c>
      <c r="B523" s="36" t="s">
        <v>2832</v>
      </c>
      <c r="C523" s="36" t="s">
        <v>2571</v>
      </c>
      <c r="D523" s="36" t="s">
        <v>254</v>
      </c>
      <c r="E523" s="37">
        <v>3106200</v>
      </c>
      <c r="F523" s="36" t="s">
        <v>3</v>
      </c>
      <c r="G523" s="26" t="str">
        <f>VLOOKUP(E523,municípios!A:D,3,FALSE)</f>
        <v>Região Intermediária de Belo Horizonte</v>
      </c>
      <c r="H523" s="26">
        <f>VLOOKUP(E523,municípios!A:D,4,FALSE)</f>
        <v>0.81</v>
      </c>
      <c r="I523" s="36" t="s">
        <v>4</v>
      </c>
      <c r="J523" s="36" t="s">
        <v>4</v>
      </c>
      <c r="K523" s="36" t="s">
        <v>4</v>
      </c>
      <c r="L523" s="36" t="s">
        <v>4</v>
      </c>
      <c r="M523" s="36" t="s">
        <v>4</v>
      </c>
      <c r="N523" s="36" t="s">
        <v>5</v>
      </c>
      <c r="O523" s="38" t="s">
        <v>2831</v>
      </c>
      <c r="P523" s="36" t="s">
        <v>4174</v>
      </c>
      <c r="Q523" s="36" t="s">
        <v>250</v>
      </c>
      <c r="R523" s="10">
        <f t="shared" si="24"/>
        <v>1</v>
      </c>
      <c r="S523" s="10">
        <f t="shared" si="25"/>
        <v>2</v>
      </c>
      <c r="T523" s="10">
        <f t="shared" si="26"/>
        <v>3</v>
      </c>
    </row>
    <row r="524" spans="1:20" ht="87.75" customHeight="1" x14ac:dyDescent="0.25">
      <c r="A524" s="25">
        <v>274754</v>
      </c>
      <c r="B524" s="26" t="s">
        <v>2828</v>
      </c>
      <c r="C524" s="26" t="s">
        <v>2829</v>
      </c>
      <c r="D524" s="26" t="s">
        <v>254</v>
      </c>
      <c r="E524" s="25">
        <v>3162500</v>
      </c>
      <c r="F524" s="26" t="s">
        <v>2830</v>
      </c>
      <c r="G524" s="26" t="str">
        <f>VLOOKUP(E524,municípios!A:D,3,FALSE)</f>
        <v>Região Intermediária de Barbacena</v>
      </c>
      <c r="H524" s="26">
        <f>VLOOKUP(E524,municípios!A:D,4,FALSE)</f>
        <v>0.75800000000000001</v>
      </c>
      <c r="I524" s="26" t="s">
        <v>5</v>
      </c>
      <c r="J524" s="26" t="s">
        <v>4</v>
      </c>
      <c r="K524" s="26" t="s">
        <v>4</v>
      </c>
      <c r="L524" s="26" t="s">
        <v>4</v>
      </c>
      <c r="M524" s="26" t="s">
        <v>4</v>
      </c>
      <c r="N524" s="26" t="s">
        <v>5</v>
      </c>
      <c r="O524" s="27" t="s">
        <v>2831</v>
      </c>
      <c r="P524" s="26" t="s">
        <v>4174</v>
      </c>
      <c r="Q524" s="26" t="s">
        <v>250</v>
      </c>
      <c r="R524" s="10">
        <f t="shared" si="24"/>
        <v>1</v>
      </c>
      <c r="S524" s="10">
        <f t="shared" si="25"/>
        <v>1</v>
      </c>
      <c r="T524" s="10">
        <f t="shared" si="26"/>
        <v>1</v>
      </c>
    </row>
    <row r="525" spans="1:20" ht="87.75" customHeight="1" x14ac:dyDescent="0.25">
      <c r="A525" s="25">
        <v>251974</v>
      </c>
      <c r="B525" s="26" t="s">
        <v>2659</v>
      </c>
      <c r="C525" s="26" t="s">
        <v>2660</v>
      </c>
      <c r="D525" s="26" t="s">
        <v>254</v>
      </c>
      <c r="E525" s="25">
        <v>3106200</v>
      </c>
      <c r="F525" s="26" t="s">
        <v>3</v>
      </c>
      <c r="G525" s="26" t="str">
        <f>VLOOKUP(E525,municípios!A:D,3,FALSE)</f>
        <v>Região Intermediária de Belo Horizonte</v>
      </c>
      <c r="H525" s="26">
        <f>VLOOKUP(E525,municípios!A:D,4,FALSE)</f>
        <v>0.81</v>
      </c>
      <c r="I525" s="26" t="s">
        <v>4</v>
      </c>
      <c r="J525" s="26" t="s">
        <v>4</v>
      </c>
      <c r="K525" s="26" t="s">
        <v>4</v>
      </c>
      <c r="L525" s="26" t="s">
        <v>4</v>
      </c>
      <c r="M525" s="26" t="s">
        <v>4</v>
      </c>
      <c r="N525" s="26" t="s">
        <v>5</v>
      </c>
      <c r="O525" s="27" t="s">
        <v>2661</v>
      </c>
      <c r="P525" s="26" t="s">
        <v>4174</v>
      </c>
      <c r="Q525" s="26" t="s">
        <v>250</v>
      </c>
      <c r="R525" s="10">
        <f t="shared" si="24"/>
        <v>1</v>
      </c>
      <c r="S525" s="10">
        <f t="shared" si="25"/>
        <v>1</v>
      </c>
      <c r="T525" s="10">
        <f t="shared" si="26"/>
        <v>1</v>
      </c>
    </row>
    <row r="526" spans="1:20" ht="87.75" customHeight="1" x14ac:dyDescent="0.25">
      <c r="A526" s="25">
        <v>262600</v>
      </c>
      <c r="B526" s="26" t="s">
        <v>3081</v>
      </c>
      <c r="C526" s="26" t="s">
        <v>1101</v>
      </c>
      <c r="D526" s="26" t="s">
        <v>275</v>
      </c>
      <c r="E526" s="25">
        <v>3106200</v>
      </c>
      <c r="F526" s="26" t="s">
        <v>217</v>
      </c>
      <c r="G526" s="26" t="str">
        <f>VLOOKUP(E526,municípios!A:D,3,FALSE)</f>
        <v>Região Intermediária de Belo Horizonte</v>
      </c>
      <c r="H526" s="26">
        <f>VLOOKUP(E526,municípios!A:D,4,FALSE)</f>
        <v>0.81</v>
      </c>
      <c r="I526" s="26" t="s">
        <v>4</v>
      </c>
      <c r="J526" s="26" t="s">
        <v>4</v>
      </c>
      <c r="K526" s="26" t="s">
        <v>4</v>
      </c>
      <c r="L526" s="26" t="s">
        <v>5</v>
      </c>
      <c r="M526" s="26" t="s">
        <v>4</v>
      </c>
      <c r="N526" s="26" t="s">
        <v>4</v>
      </c>
      <c r="O526" s="27" t="s">
        <v>3082</v>
      </c>
      <c r="P526" s="26" t="s">
        <v>4174</v>
      </c>
      <c r="Q526" s="26" t="s">
        <v>250</v>
      </c>
      <c r="R526" s="10">
        <f t="shared" si="24"/>
        <v>1</v>
      </c>
      <c r="S526" s="10">
        <f t="shared" si="25"/>
        <v>1</v>
      </c>
      <c r="T526" s="10">
        <f t="shared" si="26"/>
        <v>2</v>
      </c>
    </row>
    <row r="527" spans="1:20" ht="87.75" customHeight="1" x14ac:dyDescent="0.25">
      <c r="A527" s="25">
        <v>269975</v>
      </c>
      <c r="B527" s="26" t="s">
        <v>2890</v>
      </c>
      <c r="C527" s="26" t="s">
        <v>2891</v>
      </c>
      <c r="D527" s="26" t="s">
        <v>254</v>
      </c>
      <c r="E527" s="25">
        <v>3106200</v>
      </c>
      <c r="F527" s="26" t="s">
        <v>3</v>
      </c>
      <c r="G527" s="26" t="str">
        <f>VLOOKUP(E527,municípios!A:D,3,FALSE)</f>
        <v>Região Intermediária de Belo Horizonte</v>
      </c>
      <c r="H527" s="26">
        <f>VLOOKUP(E527,municípios!A:D,4,FALSE)</f>
        <v>0.81</v>
      </c>
      <c r="I527" s="26" t="s">
        <v>4</v>
      </c>
      <c r="J527" s="26" t="s">
        <v>5</v>
      </c>
      <c r="K527" s="26" t="s">
        <v>4</v>
      </c>
      <c r="L527" s="26" t="s">
        <v>5</v>
      </c>
      <c r="M527" s="26" t="s">
        <v>4</v>
      </c>
      <c r="N527" s="26" t="s">
        <v>4</v>
      </c>
      <c r="O527" s="27" t="s">
        <v>2892</v>
      </c>
      <c r="P527" s="26" t="s">
        <v>4174</v>
      </c>
      <c r="Q527" s="26" t="s">
        <v>250</v>
      </c>
      <c r="R527" s="10">
        <f t="shared" si="24"/>
        <v>1</v>
      </c>
      <c r="S527" s="10">
        <f t="shared" si="25"/>
        <v>1</v>
      </c>
      <c r="T527" s="10">
        <f t="shared" si="26"/>
        <v>1</v>
      </c>
    </row>
    <row r="528" spans="1:20" ht="87.75" customHeight="1" x14ac:dyDescent="0.25">
      <c r="A528" s="25">
        <v>242457</v>
      </c>
      <c r="B528" s="26" t="s">
        <v>2732</v>
      </c>
      <c r="C528" s="26" t="s">
        <v>2733</v>
      </c>
      <c r="D528" s="26" t="s">
        <v>254</v>
      </c>
      <c r="E528" s="25">
        <v>3120904</v>
      </c>
      <c r="F528" s="26" t="s">
        <v>2734</v>
      </c>
      <c r="G528" s="26" t="str">
        <f>VLOOKUP(E528,municípios!A:D,3,FALSE)</f>
        <v>Região Intermediária de Belo Horizonte</v>
      </c>
      <c r="H528" s="26">
        <f>VLOOKUP(E528,municípios!A:D,4,FALSE)</f>
        <v>0.71299999999999997</v>
      </c>
      <c r="I528" s="26" t="s">
        <v>4</v>
      </c>
      <c r="J528" s="26" t="s">
        <v>4</v>
      </c>
      <c r="K528" s="26" t="s">
        <v>4</v>
      </c>
      <c r="L528" s="26" t="s">
        <v>4</v>
      </c>
      <c r="M528" s="26" t="s">
        <v>4</v>
      </c>
      <c r="N528" s="26" t="s">
        <v>4</v>
      </c>
      <c r="O528" s="27" t="s">
        <v>2735</v>
      </c>
      <c r="P528" s="26" t="s">
        <v>4174</v>
      </c>
      <c r="Q528" s="26" t="s">
        <v>250</v>
      </c>
      <c r="R528" s="10">
        <f t="shared" si="24"/>
        <v>1</v>
      </c>
      <c r="S528" s="10">
        <f t="shared" si="25"/>
        <v>1</v>
      </c>
      <c r="T528" s="10">
        <f t="shared" si="26"/>
        <v>1</v>
      </c>
    </row>
    <row r="529" spans="1:20" ht="87.75" customHeight="1" x14ac:dyDescent="0.25">
      <c r="A529" s="25">
        <v>268940</v>
      </c>
      <c r="B529" s="26" t="s">
        <v>3072</v>
      </c>
      <c r="C529" s="26" t="s">
        <v>3073</v>
      </c>
      <c r="D529" s="26" t="s">
        <v>254</v>
      </c>
      <c r="E529" s="25">
        <v>3106200</v>
      </c>
      <c r="F529" s="26" t="s">
        <v>211</v>
      </c>
      <c r="G529" s="26" t="str">
        <f>VLOOKUP(E529,municípios!A:D,3,FALSE)</f>
        <v>Região Intermediária de Belo Horizonte</v>
      </c>
      <c r="H529" s="26">
        <f>VLOOKUP(E529,municípios!A:D,4,FALSE)</f>
        <v>0.81</v>
      </c>
      <c r="I529" s="26" t="s">
        <v>4</v>
      </c>
      <c r="J529" s="26" t="s">
        <v>4</v>
      </c>
      <c r="K529" s="26" t="s">
        <v>4</v>
      </c>
      <c r="L529" s="26" t="s">
        <v>4</v>
      </c>
      <c r="M529" s="26" t="s">
        <v>4</v>
      </c>
      <c r="N529" s="26" t="s">
        <v>5</v>
      </c>
      <c r="O529" s="27" t="s">
        <v>3074</v>
      </c>
      <c r="P529" s="26" t="s">
        <v>4174</v>
      </c>
      <c r="Q529" s="26" t="s">
        <v>250</v>
      </c>
      <c r="R529" s="10">
        <f t="shared" si="24"/>
        <v>1</v>
      </c>
      <c r="S529" s="10">
        <f t="shared" si="25"/>
        <v>1</v>
      </c>
      <c r="T529" s="10">
        <f t="shared" si="26"/>
        <v>1</v>
      </c>
    </row>
    <row r="530" spans="1:20" ht="87.75" customHeight="1" x14ac:dyDescent="0.25">
      <c r="A530" s="25">
        <v>274070</v>
      </c>
      <c r="B530" s="26" t="s">
        <v>2940</v>
      </c>
      <c r="C530" s="26" t="s">
        <v>2941</v>
      </c>
      <c r="D530" s="26" t="s">
        <v>275</v>
      </c>
      <c r="E530" s="25">
        <v>3122306</v>
      </c>
      <c r="F530" s="26" t="s">
        <v>2942</v>
      </c>
      <c r="G530" s="26" t="str">
        <f>VLOOKUP(E530,municípios!A:D,3,FALSE)</f>
        <v>Região Intermediária de Divinópolis</v>
      </c>
      <c r="H530" s="26">
        <f>VLOOKUP(E530,municípios!A:D,4,FALSE)</f>
        <v>0.76400000000000001</v>
      </c>
      <c r="I530" s="26" t="s">
        <v>4</v>
      </c>
      <c r="J530" s="26" t="s">
        <v>4</v>
      </c>
      <c r="K530" s="26" t="s">
        <v>4</v>
      </c>
      <c r="L530" s="26" t="s">
        <v>5</v>
      </c>
      <c r="M530" s="26" t="s">
        <v>4</v>
      </c>
      <c r="N530" s="26" t="s">
        <v>4</v>
      </c>
      <c r="O530" s="27" t="s">
        <v>2943</v>
      </c>
      <c r="P530" s="26" t="s">
        <v>4174</v>
      </c>
      <c r="Q530" s="26" t="s">
        <v>250</v>
      </c>
      <c r="R530" s="10">
        <f t="shared" si="24"/>
        <v>1</v>
      </c>
      <c r="S530" s="10">
        <f t="shared" si="25"/>
        <v>1</v>
      </c>
      <c r="T530" s="10">
        <f t="shared" si="26"/>
        <v>1</v>
      </c>
    </row>
    <row r="531" spans="1:20" ht="87.75" customHeight="1" x14ac:dyDescent="0.25">
      <c r="A531" s="25">
        <v>245218</v>
      </c>
      <c r="B531" s="26" t="s">
        <v>3156</v>
      </c>
      <c r="C531" s="26" t="s">
        <v>3157</v>
      </c>
      <c r="D531" s="26" t="s">
        <v>254</v>
      </c>
      <c r="E531" s="25">
        <v>3106200</v>
      </c>
      <c r="F531" s="26" t="s">
        <v>3</v>
      </c>
      <c r="G531" s="26" t="str">
        <f>VLOOKUP(E531,municípios!A:D,3,FALSE)</f>
        <v>Região Intermediária de Belo Horizonte</v>
      </c>
      <c r="H531" s="26">
        <f>VLOOKUP(E531,municípios!A:D,4,FALSE)</f>
        <v>0.81</v>
      </c>
      <c r="I531" s="26" t="s">
        <v>5</v>
      </c>
      <c r="J531" s="26" t="s">
        <v>5</v>
      </c>
      <c r="K531" s="26" t="s">
        <v>4</v>
      </c>
      <c r="L531" s="26" t="s">
        <v>4</v>
      </c>
      <c r="M531" s="26" t="s">
        <v>4</v>
      </c>
      <c r="N531" s="26" t="s">
        <v>5</v>
      </c>
      <c r="O531" s="27" t="s">
        <v>3155</v>
      </c>
      <c r="P531" s="26" t="s">
        <v>4174</v>
      </c>
      <c r="Q531" s="26" t="s">
        <v>250</v>
      </c>
      <c r="R531" s="10">
        <f t="shared" si="24"/>
        <v>1</v>
      </c>
      <c r="S531" s="10">
        <f t="shared" si="25"/>
        <v>1</v>
      </c>
      <c r="T531" s="10">
        <f t="shared" si="26"/>
        <v>1</v>
      </c>
    </row>
    <row r="532" spans="1:20" ht="87.75" customHeight="1" x14ac:dyDescent="0.25">
      <c r="A532" s="27">
        <v>271029</v>
      </c>
      <c r="B532" s="27" t="s">
        <v>4146</v>
      </c>
      <c r="C532" s="27" t="s">
        <v>4147</v>
      </c>
      <c r="D532" s="27" t="s">
        <v>4111</v>
      </c>
      <c r="E532" s="25">
        <v>3106200</v>
      </c>
      <c r="F532" s="27" t="s">
        <v>217</v>
      </c>
      <c r="G532" s="26" t="str">
        <f>VLOOKUP(E532,municípios!A:D,3,FALSE)</f>
        <v>Região Intermediária de Belo Horizonte</v>
      </c>
      <c r="H532" s="26">
        <f>VLOOKUP(E532,municípios!A:D,4,FALSE)</f>
        <v>0.81</v>
      </c>
      <c r="I532" s="27" t="s">
        <v>4</v>
      </c>
      <c r="J532" s="27" t="s">
        <v>4</v>
      </c>
      <c r="K532" s="27" t="s">
        <v>4</v>
      </c>
      <c r="L532" s="27" t="s">
        <v>4</v>
      </c>
      <c r="M532" s="27" t="s">
        <v>4</v>
      </c>
      <c r="N532" s="27" t="s">
        <v>4</v>
      </c>
      <c r="O532" s="26">
        <v>28.896000000000001</v>
      </c>
      <c r="P532" s="26" t="s">
        <v>4174</v>
      </c>
      <c r="Q532" s="26" t="s">
        <v>250</v>
      </c>
      <c r="R532" s="10">
        <f t="shared" si="24"/>
        <v>1</v>
      </c>
      <c r="S532" s="10">
        <f t="shared" si="25"/>
        <v>1</v>
      </c>
      <c r="T532" s="10">
        <f t="shared" si="26"/>
        <v>1</v>
      </c>
    </row>
    <row r="533" spans="1:20" ht="87.75" customHeight="1" x14ac:dyDescent="0.25">
      <c r="A533" s="25">
        <v>274182</v>
      </c>
      <c r="B533" s="26" t="s">
        <v>3109</v>
      </c>
      <c r="C533" s="26" t="s">
        <v>3110</v>
      </c>
      <c r="D533" s="26" t="s">
        <v>275</v>
      </c>
      <c r="E533" s="25">
        <v>3167103</v>
      </c>
      <c r="F533" s="26" t="s">
        <v>3111</v>
      </c>
      <c r="G533" s="26" t="str">
        <f>VLOOKUP(E533,municípios!A:D,3,FALSE)</f>
        <v>Região Intermediária de Teófilo Otoni</v>
      </c>
      <c r="H533" s="26">
        <f>VLOOKUP(E533,municípios!A:D,4,FALSE)</f>
        <v>0.65600000000000003</v>
      </c>
      <c r="I533" s="26" t="s">
        <v>4</v>
      </c>
      <c r="J533" s="26" t="s">
        <v>4</v>
      </c>
      <c r="K533" s="26" t="s">
        <v>4</v>
      </c>
      <c r="L533" s="26" t="s">
        <v>5</v>
      </c>
      <c r="M533" s="26" t="s">
        <v>4</v>
      </c>
      <c r="N533" s="26" t="s">
        <v>4</v>
      </c>
      <c r="O533" s="27" t="s">
        <v>3112</v>
      </c>
      <c r="P533" s="26" t="s">
        <v>4174</v>
      </c>
      <c r="Q533" s="26" t="s">
        <v>250</v>
      </c>
      <c r="R533" s="10">
        <f t="shared" si="24"/>
        <v>1</v>
      </c>
      <c r="S533" s="10">
        <f t="shared" si="25"/>
        <v>1</v>
      </c>
      <c r="T533" s="10">
        <f t="shared" si="26"/>
        <v>1</v>
      </c>
    </row>
    <row r="534" spans="1:20" ht="87.75" customHeight="1" x14ac:dyDescent="0.25">
      <c r="A534" s="25">
        <v>270015</v>
      </c>
      <c r="B534" s="26" t="s">
        <v>2785</v>
      </c>
      <c r="C534" s="26" t="s">
        <v>2786</v>
      </c>
      <c r="D534" s="26" t="s">
        <v>275</v>
      </c>
      <c r="E534" s="25">
        <v>3106200</v>
      </c>
      <c r="F534" s="26" t="s">
        <v>3</v>
      </c>
      <c r="G534" s="26" t="str">
        <f>VLOOKUP(E534,municípios!A:D,3,FALSE)</f>
        <v>Região Intermediária de Belo Horizonte</v>
      </c>
      <c r="H534" s="26">
        <f>VLOOKUP(E534,municípios!A:D,4,FALSE)</f>
        <v>0.81</v>
      </c>
      <c r="I534" s="26" t="s">
        <v>5</v>
      </c>
      <c r="J534" s="26" t="s">
        <v>4</v>
      </c>
      <c r="K534" s="26" t="s">
        <v>4</v>
      </c>
      <c r="L534" s="26" t="s">
        <v>4</v>
      </c>
      <c r="M534" s="26" t="s">
        <v>4</v>
      </c>
      <c r="N534" s="26" t="s">
        <v>4</v>
      </c>
      <c r="O534" s="27" t="s">
        <v>2787</v>
      </c>
      <c r="P534" s="26" t="s">
        <v>4174</v>
      </c>
      <c r="Q534" s="26" t="s">
        <v>250</v>
      </c>
      <c r="R534" s="10">
        <f t="shared" si="24"/>
        <v>1</v>
      </c>
      <c r="S534" s="10">
        <f t="shared" si="25"/>
        <v>1</v>
      </c>
      <c r="T534" s="10">
        <f t="shared" si="26"/>
        <v>1</v>
      </c>
    </row>
    <row r="535" spans="1:20" ht="87.75" customHeight="1" x14ac:dyDescent="0.25">
      <c r="A535" s="25">
        <v>258771</v>
      </c>
      <c r="B535" s="26" t="s">
        <v>3146</v>
      </c>
      <c r="C535" s="26" t="s">
        <v>3147</v>
      </c>
      <c r="D535" s="26" t="s">
        <v>254</v>
      </c>
      <c r="E535" s="25">
        <v>3131000</v>
      </c>
      <c r="F535" s="26" t="s">
        <v>3148</v>
      </c>
      <c r="G535" s="26" t="str">
        <f>VLOOKUP(E535,municípios!A:D,3,FALSE)</f>
        <v>Região Intermediária de Belo Horizonte</v>
      </c>
      <c r="H535" s="26">
        <f>VLOOKUP(E535,municípios!A:D,4,FALSE)</f>
        <v>0.70199999999999996</v>
      </c>
      <c r="I535" s="26" t="s">
        <v>5</v>
      </c>
      <c r="J535" s="26" t="s">
        <v>4</v>
      </c>
      <c r="K535" s="26" t="s">
        <v>4</v>
      </c>
      <c r="L535" s="26" t="s">
        <v>4</v>
      </c>
      <c r="M535" s="26" t="s">
        <v>4</v>
      </c>
      <c r="N535" s="26" t="s">
        <v>4</v>
      </c>
      <c r="O535" s="27" t="s">
        <v>3149</v>
      </c>
      <c r="P535" s="26" t="s">
        <v>4174</v>
      </c>
      <c r="Q535" s="26" t="s">
        <v>250</v>
      </c>
      <c r="R535" s="10">
        <f t="shared" si="24"/>
        <v>1</v>
      </c>
      <c r="S535" s="10">
        <f t="shared" si="25"/>
        <v>1</v>
      </c>
      <c r="T535" s="10">
        <f t="shared" si="26"/>
        <v>1</v>
      </c>
    </row>
    <row r="536" spans="1:20" ht="87.75" customHeight="1" x14ac:dyDescent="0.25">
      <c r="A536" s="25">
        <v>260984</v>
      </c>
      <c r="B536" s="26" t="s">
        <v>2929</v>
      </c>
      <c r="C536" s="26" t="s">
        <v>2930</v>
      </c>
      <c r="D536" s="26" t="s">
        <v>275</v>
      </c>
      <c r="E536" s="25">
        <v>3116506</v>
      </c>
      <c r="F536" s="26" t="s">
        <v>2931</v>
      </c>
      <c r="G536" s="26" t="str">
        <f>VLOOKUP(E536,municípios!A:D,3,FALSE)</f>
        <v>Região Intermediária de Montes Claros</v>
      </c>
      <c r="H536" s="26">
        <f>VLOOKUP(E536,municípios!A:D,4,FALSE)</f>
        <v>0.67</v>
      </c>
      <c r="I536" s="26" t="s">
        <v>4</v>
      </c>
      <c r="J536" s="26" t="s">
        <v>4</v>
      </c>
      <c r="K536" s="26" t="s">
        <v>4</v>
      </c>
      <c r="L536" s="26" t="s">
        <v>4</v>
      </c>
      <c r="M536" s="26" t="s">
        <v>4</v>
      </c>
      <c r="N536" s="26" t="s">
        <v>4</v>
      </c>
      <c r="O536" s="27" t="s">
        <v>2932</v>
      </c>
      <c r="P536" s="26" t="s">
        <v>4174</v>
      </c>
      <c r="Q536" s="26" t="s">
        <v>250</v>
      </c>
      <c r="R536" s="10">
        <f t="shared" si="24"/>
        <v>1</v>
      </c>
      <c r="S536" s="10">
        <f t="shared" si="25"/>
        <v>1</v>
      </c>
      <c r="T536" s="10">
        <f t="shared" si="26"/>
        <v>1</v>
      </c>
    </row>
    <row r="537" spans="1:20" ht="87.75" customHeight="1" x14ac:dyDescent="0.25">
      <c r="A537" s="25">
        <v>256907</v>
      </c>
      <c r="B537" s="26" t="s">
        <v>3005</v>
      </c>
      <c r="C537" s="26" t="s">
        <v>3006</v>
      </c>
      <c r="D537" s="26" t="s">
        <v>254</v>
      </c>
      <c r="E537" s="25">
        <v>3105608</v>
      </c>
      <c r="F537" s="26" t="s">
        <v>718</v>
      </c>
      <c r="G537" s="26" t="str">
        <f>VLOOKUP(E537,municípios!A:D,3,FALSE)</f>
        <v>Região Intermediária de Barbacena</v>
      </c>
      <c r="H537" s="26">
        <f>VLOOKUP(E537,municípios!A:D,4,FALSE)</f>
        <v>0.76900000000000002</v>
      </c>
      <c r="I537" s="26" t="s">
        <v>4</v>
      </c>
      <c r="J537" s="26" t="s">
        <v>4</v>
      </c>
      <c r="K537" s="26" t="s">
        <v>4</v>
      </c>
      <c r="L537" s="26" t="s">
        <v>4</v>
      </c>
      <c r="M537" s="26" t="s">
        <v>4</v>
      </c>
      <c r="N537" s="26" t="s">
        <v>4</v>
      </c>
      <c r="O537" s="27" t="s">
        <v>3007</v>
      </c>
      <c r="P537" s="26" t="s">
        <v>4174</v>
      </c>
      <c r="Q537" s="26" t="s">
        <v>250</v>
      </c>
      <c r="R537" s="10">
        <f t="shared" si="24"/>
        <v>1</v>
      </c>
      <c r="S537" s="10">
        <f t="shared" si="25"/>
        <v>1</v>
      </c>
      <c r="T537" s="10">
        <f t="shared" si="26"/>
        <v>1</v>
      </c>
    </row>
    <row r="538" spans="1:20" ht="87.75" customHeight="1" x14ac:dyDescent="0.25">
      <c r="A538" s="25">
        <v>259359</v>
      </c>
      <c r="B538" s="26" t="s">
        <v>2576</v>
      </c>
      <c r="C538" s="26" t="s">
        <v>2577</v>
      </c>
      <c r="D538" s="26" t="s">
        <v>254</v>
      </c>
      <c r="E538" s="25">
        <v>3106200</v>
      </c>
      <c r="F538" s="26" t="s">
        <v>3</v>
      </c>
      <c r="G538" s="26" t="str">
        <f>VLOOKUP(E538,municípios!A:D,3,FALSE)</f>
        <v>Região Intermediária de Belo Horizonte</v>
      </c>
      <c r="H538" s="26">
        <f>VLOOKUP(E538,municípios!A:D,4,FALSE)</f>
        <v>0.81</v>
      </c>
      <c r="I538" s="26" t="s">
        <v>4</v>
      </c>
      <c r="J538" s="26" t="s">
        <v>4</v>
      </c>
      <c r="K538" s="26" t="s">
        <v>4</v>
      </c>
      <c r="L538" s="26" t="s">
        <v>4</v>
      </c>
      <c r="M538" s="26" t="s">
        <v>4</v>
      </c>
      <c r="N538" s="26" t="s">
        <v>4</v>
      </c>
      <c r="O538" s="27" t="s">
        <v>2578</v>
      </c>
      <c r="P538" s="26" t="s">
        <v>4174</v>
      </c>
      <c r="Q538" s="26" t="s">
        <v>250</v>
      </c>
      <c r="R538" s="10">
        <f t="shared" si="24"/>
        <v>1</v>
      </c>
      <c r="S538" s="10">
        <f t="shared" si="25"/>
        <v>1</v>
      </c>
      <c r="T538" s="10">
        <f t="shared" si="26"/>
        <v>1</v>
      </c>
    </row>
    <row r="539" spans="1:20" ht="87.75" customHeight="1" x14ac:dyDescent="0.25">
      <c r="A539" s="27">
        <v>248910</v>
      </c>
      <c r="B539" s="27" t="s">
        <v>4148</v>
      </c>
      <c r="C539" s="27" t="s">
        <v>4149</v>
      </c>
      <c r="D539" s="27" t="s">
        <v>4111</v>
      </c>
      <c r="E539" s="25">
        <v>3106200</v>
      </c>
      <c r="F539" s="27" t="s">
        <v>3</v>
      </c>
      <c r="G539" s="26" t="str">
        <f>VLOOKUP(E539,municípios!A:D,3,FALSE)</f>
        <v>Região Intermediária de Belo Horizonte</v>
      </c>
      <c r="H539" s="26">
        <f>VLOOKUP(E539,municípios!A:D,4,FALSE)</f>
        <v>0.81</v>
      </c>
      <c r="I539" s="27" t="s">
        <v>4</v>
      </c>
      <c r="J539" s="27" t="s">
        <v>4</v>
      </c>
      <c r="K539" s="27" t="s">
        <v>4</v>
      </c>
      <c r="L539" s="27" t="s">
        <v>4</v>
      </c>
      <c r="M539" s="27" t="s">
        <v>4</v>
      </c>
      <c r="N539" s="27" t="s">
        <v>5</v>
      </c>
      <c r="O539" s="26">
        <v>43.125</v>
      </c>
      <c r="P539" s="26" t="s">
        <v>4174</v>
      </c>
      <c r="Q539" s="26" t="s">
        <v>250</v>
      </c>
      <c r="R539" s="10">
        <f t="shared" si="24"/>
        <v>1</v>
      </c>
      <c r="S539" s="10">
        <f t="shared" si="25"/>
        <v>1</v>
      </c>
      <c r="T539" s="10">
        <f t="shared" si="26"/>
        <v>1</v>
      </c>
    </row>
    <row r="540" spans="1:20" ht="87.75" customHeight="1" x14ac:dyDescent="0.25">
      <c r="A540" s="25">
        <v>271867</v>
      </c>
      <c r="B540" s="26" t="s">
        <v>2823</v>
      </c>
      <c r="C540" s="26" t="s">
        <v>2824</v>
      </c>
      <c r="D540" s="26" t="s">
        <v>275</v>
      </c>
      <c r="E540" s="25">
        <v>3139003</v>
      </c>
      <c r="F540" s="26" t="s">
        <v>2314</v>
      </c>
      <c r="G540" s="26" t="str">
        <f>VLOOKUP(E540,municípios!A:D,3,FALSE)</f>
        <v>Região Intermediária de Varginha</v>
      </c>
      <c r="H540" s="26">
        <f>VLOOKUP(E540,municípios!A:D,4,FALSE)</f>
        <v>0.71499999999999997</v>
      </c>
      <c r="I540" s="26" t="s">
        <v>4</v>
      </c>
      <c r="J540" s="26" t="s">
        <v>4</v>
      </c>
      <c r="K540" s="26" t="s">
        <v>4</v>
      </c>
      <c r="L540" s="26" t="s">
        <v>4</v>
      </c>
      <c r="M540" s="26" t="s">
        <v>4</v>
      </c>
      <c r="N540" s="26" t="s">
        <v>4</v>
      </c>
      <c r="O540" s="27" t="s">
        <v>104</v>
      </c>
      <c r="P540" s="26" t="s">
        <v>4174</v>
      </c>
      <c r="Q540" s="26" t="s">
        <v>250</v>
      </c>
      <c r="R540" s="10">
        <f t="shared" si="24"/>
        <v>1</v>
      </c>
      <c r="S540" s="10">
        <f t="shared" si="25"/>
        <v>1</v>
      </c>
      <c r="T540" s="10">
        <f t="shared" si="26"/>
        <v>1</v>
      </c>
    </row>
    <row r="541" spans="1:20" ht="87.75" customHeight="1" x14ac:dyDescent="0.25">
      <c r="A541" s="27">
        <v>262803</v>
      </c>
      <c r="B541" s="27" t="s">
        <v>4144</v>
      </c>
      <c r="C541" s="27" t="s">
        <v>3893</v>
      </c>
      <c r="D541" s="27" t="s">
        <v>4111</v>
      </c>
      <c r="E541" s="25">
        <v>3151800</v>
      </c>
      <c r="F541" s="27" t="s">
        <v>380</v>
      </c>
      <c r="G541" s="26" t="str">
        <f>VLOOKUP(E541,municípios!A:D,3,FALSE)</f>
        <v>Região Intermediária de Pouso Alegre</v>
      </c>
      <c r="H541" s="26">
        <f>VLOOKUP(E541,municípios!A:D,4,FALSE)</f>
        <v>0.77900000000000003</v>
      </c>
      <c r="I541" s="27" t="s">
        <v>4</v>
      </c>
      <c r="J541" s="27" t="s">
        <v>4</v>
      </c>
      <c r="K541" s="27" t="s">
        <v>4</v>
      </c>
      <c r="L541" s="27" t="s">
        <v>4</v>
      </c>
      <c r="M541" s="27" t="s">
        <v>4</v>
      </c>
      <c r="N541" s="27" t="s">
        <v>4</v>
      </c>
      <c r="O541" s="26">
        <v>68.041499999999999</v>
      </c>
      <c r="P541" s="26" t="s">
        <v>4174</v>
      </c>
      <c r="Q541" s="26" t="s">
        <v>250</v>
      </c>
      <c r="R541" s="10">
        <f t="shared" si="24"/>
        <v>1</v>
      </c>
      <c r="S541" s="10">
        <f t="shared" si="25"/>
        <v>1</v>
      </c>
      <c r="T541" s="10">
        <f t="shared" si="26"/>
        <v>2</v>
      </c>
    </row>
    <row r="542" spans="1:20" ht="87.75" customHeight="1" x14ac:dyDescent="0.25">
      <c r="A542" s="25">
        <v>276307</v>
      </c>
      <c r="B542" s="26" t="s">
        <v>3113</v>
      </c>
      <c r="C542" s="26" t="s">
        <v>3114</v>
      </c>
      <c r="D542" s="26" t="s">
        <v>275</v>
      </c>
      <c r="E542" s="25">
        <v>3102605</v>
      </c>
      <c r="F542" s="26" t="s">
        <v>959</v>
      </c>
      <c r="G542" s="26" t="str">
        <f>VLOOKUP(E542,municípios!A:D,3,FALSE)</f>
        <v>Região Intermediária de Pouso Alegre</v>
      </c>
      <c r="H542" s="26">
        <f>VLOOKUP(E542,municípios!A:D,4,FALSE)</f>
        <v>0.73399999999999999</v>
      </c>
      <c r="I542" s="26" t="s">
        <v>4</v>
      </c>
      <c r="J542" s="26" t="s">
        <v>4</v>
      </c>
      <c r="K542" s="26" t="s">
        <v>4</v>
      </c>
      <c r="L542" s="26" t="s">
        <v>4</v>
      </c>
      <c r="M542" s="26" t="s">
        <v>4</v>
      </c>
      <c r="N542" s="26" t="s">
        <v>4</v>
      </c>
      <c r="O542" s="27" t="s">
        <v>3115</v>
      </c>
      <c r="P542" s="26" t="s">
        <v>4174</v>
      </c>
      <c r="Q542" s="26" t="s">
        <v>250</v>
      </c>
      <c r="R542" s="10">
        <f t="shared" si="24"/>
        <v>1</v>
      </c>
      <c r="S542" s="10">
        <f t="shared" si="25"/>
        <v>1</v>
      </c>
      <c r="T542" s="10">
        <f t="shared" si="26"/>
        <v>1</v>
      </c>
    </row>
    <row r="543" spans="1:20" ht="87.75" customHeight="1" x14ac:dyDescent="0.25">
      <c r="A543" s="25">
        <v>253571</v>
      </c>
      <c r="B543" s="26" t="s">
        <v>2900</v>
      </c>
      <c r="C543" s="26" t="s">
        <v>2901</v>
      </c>
      <c r="D543" s="26" t="s">
        <v>254</v>
      </c>
      <c r="E543" s="25">
        <v>3151503</v>
      </c>
      <c r="F543" s="26" t="s">
        <v>2902</v>
      </c>
      <c r="G543" s="26" t="str">
        <f>VLOOKUP(E543,municípios!A:D,3,FALSE)</f>
        <v>Região Intermediária de Varginha</v>
      </c>
      <c r="H543" s="26">
        <f>VLOOKUP(E543,municípios!A:D,4,FALSE)</f>
        <v>0.73699999999999999</v>
      </c>
      <c r="I543" s="26" t="s">
        <v>4</v>
      </c>
      <c r="J543" s="26" t="s">
        <v>4</v>
      </c>
      <c r="K543" s="26" t="s">
        <v>5</v>
      </c>
      <c r="L543" s="26" t="s">
        <v>5</v>
      </c>
      <c r="M543" s="26" t="s">
        <v>4</v>
      </c>
      <c r="N543" s="26" t="s">
        <v>5</v>
      </c>
      <c r="O543" s="27" t="s">
        <v>2903</v>
      </c>
      <c r="P543" s="26" t="s">
        <v>4174</v>
      </c>
      <c r="Q543" s="26" t="s">
        <v>250</v>
      </c>
      <c r="R543" s="10">
        <f t="shared" si="24"/>
        <v>1</v>
      </c>
      <c r="S543" s="10">
        <f t="shared" si="25"/>
        <v>1</v>
      </c>
      <c r="T543" s="10">
        <f t="shared" si="26"/>
        <v>1</v>
      </c>
    </row>
    <row r="544" spans="1:20" ht="87.75" customHeight="1" x14ac:dyDescent="0.25">
      <c r="A544" s="25">
        <v>247053</v>
      </c>
      <c r="B544" s="26" t="s">
        <v>3309</v>
      </c>
      <c r="C544" s="26" t="s">
        <v>3310</v>
      </c>
      <c r="D544" s="26" t="s">
        <v>275</v>
      </c>
      <c r="E544" s="25">
        <v>3106200</v>
      </c>
      <c r="F544" s="26" t="s">
        <v>3</v>
      </c>
      <c r="G544" s="26" t="str">
        <f>VLOOKUP(E544,municípios!A:D,3,FALSE)</f>
        <v>Região Intermediária de Belo Horizonte</v>
      </c>
      <c r="H544" s="26">
        <f>VLOOKUP(E544,municípios!A:D,4,FALSE)</f>
        <v>0.81</v>
      </c>
      <c r="I544" s="26" t="s">
        <v>4</v>
      </c>
      <c r="J544" s="26" t="s">
        <v>4</v>
      </c>
      <c r="K544" s="26" t="s">
        <v>4</v>
      </c>
      <c r="L544" s="26" t="s">
        <v>4</v>
      </c>
      <c r="M544" s="26" t="s">
        <v>4</v>
      </c>
      <c r="N544" s="26" t="s">
        <v>4</v>
      </c>
      <c r="O544" s="26">
        <v>65.42</v>
      </c>
      <c r="P544" s="26" t="s">
        <v>4174</v>
      </c>
      <c r="Q544" s="26" t="s">
        <v>250</v>
      </c>
      <c r="R544" s="10">
        <f t="shared" si="24"/>
        <v>1</v>
      </c>
      <c r="S544" s="10">
        <f t="shared" si="25"/>
        <v>1</v>
      </c>
      <c r="T544" s="10">
        <f t="shared" si="26"/>
        <v>1</v>
      </c>
    </row>
    <row r="545" spans="1:20" ht="87.75" customHeight="1" x14ac:dyDescent="0.25">
      <c r="A545" s="25">
        <v>275687</v>
      </c>
      <c r="B545" s="26" t="s">
        <v>418</v>
      </c>
      <c r="C545" s="26" t="s">
        <v>2610</v>
      </c>
      <c r="D545" s="26" t="s">
        <v>275</v>
      </c>
      <c r="E545" s="25">
        <v>3151206</v>
      </c>
      <c r="F545" s="26" t="s">
        <v>1131</v>
      </c>
      <c r="G545" s="26" t="str">
        <f>VLOOKUP(E545,municípios!A:D,3,FALSE)</f>
        <v>Região Intermediária de Montes Claros</v>
      </c>
      <c r="H545" s="26">
        <f>VLOOKUP(E545,municípios!A:D,4,FALSE)</f>
        <v>0.73099999999999998</v>
      </c>
      <c r="I545" s="26" t="s">
        <v>5</v>
      </c>
      <c r="J545" s="26" t="s">
        <v>4</v>
      </c>
      <c r="K545" s="26" t="s">
        <v>4</v>
      </c>
      <c r="L545" s="26" t="s">
        <v>4</v>
      </c>
      <c r="M545" s="26" t="s">
        <v>4</v>
      </c>
      <c r="N545" s="26" t="s">
        <v>4</v>
      </c>
      <c r="O545" s="27" t="s">
        <v>2611</v>
      </c>
      <c r="P545" s="26" t="s">
        <v>4174</v>
      </c>
      <c r="Q545" s="26" t="s">
        <v>250</v>
      </c>
      <c r="R545" s="10">
        <f t="shared" si="24"/>
        <v>1</v>
      </c>
      <c r="S545" s="10">
        <f t="shared" si="25"/>
        <v>1</v>
      </c>
      <c r="T545" s="10">
        <f t="shared" si="26"/>
        <v>1</v>
      </c>
    </row>
    <row r="546" spans="1:20" ht="87.75" customHeight="1" x14ac:dyDescent="0.25">
      <c r="A546" s="25">
        <v>239922</v>
      </c>
      <c r="B546" s="26" t="s">
        <v>3177</v>
      </c>
      <c r="C546" s="26" t="s">
        <v>1313</v>
      </c>
      <c r="D546" s="26" t="s">
        <v>254</v>
      </c>
      <c r="E546" s="25">
        <v>3106200</v>
      </c>
      <c r="F546" s="26" t="s">
        <v>3</v>
      </c>
      <c r="G546" s="26" t="str">
        <f>VLOOKUP(E546,municípios!A:D,3,FALSE)</f>
        <v>Região Intermediária de Belo Horizonte</v>
      </c>
      <c r="H546" s="26">
        <f>VLOOKUP(E546,municípios!A:D,4,FALSE)</f>
        <v>0.81</v>
      </c>
      <c r="I546" s="26" t="s">
        <v>4</v>
      </c>
      <c r="J546" s="26" t="s">
        <v>4</v>
      </c>
      <c r="K546" s="26" t="s">
        <v>4</v>
      </c>
      <c r="L546" s="26" t="s">
        <v>5</v>
      </c>
      <c r="M546" s="26" t="s">
        <v>4</v>
      </c>
      <c r="N546" s="26" t="s">
        <v>4</v>
      </c>
      <c r="O546" s="27" t="s">
        <v>3178</v>
      </c>
      <c r="P546" s="26" t="s">
        <v>4174</v>
      </c>
      <c r="Q546" s="26" t="s">
        <v>250</v>
      </c>
      <c r="R546" s="10">
        <f t="shared" si="24"/>
        <v>1</v>
      </c>
      <c r="S546" s="10">
        <f t="shared" si="25"/>
        <v>1</v>
      </c>
      <c r="T546" s="10">
        <f t="shared" si="26"/>
        <v>2</v>
      </c>
    </row>
    <row r="547" spans="1:20" ht="87.75" customHeight="1" x14ac:dyDescent="0.25">
      <c r="A547" s="25">
        <v>259048</v>
      </c>
      <c r="B547" s="26" t="s">
        <v>2739</v>
      </c>
      <c r="C547" s="26" t="s">
        <v>2740</v>
      </c>
      <c r="D547" s="26" t="s">
        <v>254</v>
      </c>
      <c r="E547" s="25">
        <v>3105608</v>
      </c>
      <c r="F547" s="26" t="s">
        <v>718</v>
      </c>
      <c r="G547" s="26" t="str">
        <f>VLOOKUP(E547,municípios!A:D,3,FALSE)</f>
        <v>Região Intermediária de Barbacena</v>
      </c>
      <c r="H547" s="26">
        <f>VLOOKUP(E547,municípios!A:D,4,FALSE)</f>
        <v>0.76900000000000002</v>
      </c>
      <c r="I547" s="26" t="s">
        <v>4</v>
      </c>
      <c r="J547" s="26" t="s">
        <v>4</v>
      </c>
      <c r="K547" s="26" t="s">
        <v>4</v>
      </c>
      <c r="L547" s="26" t="s">
        <v>4</v>
      </c>
      <c r="M547" s="26" t="s">
        <v>4</v>
      </c>
      <c r="N547" s="26" t="s">
        <v>4</v>
      </c>
      <c r="O547" s="27" t="s">
        <v>2741</v>
      </c>
      <c r="P547" s="26" t="s">
        <v>4174</v>
      </c>
      <c r="Q547" s="26" t="s">
        <v>250</v>
      </c>
      <c r="R547" s="10">
        <f t="shared" si="24"/>
        <v>1</v>
      </c>
      <c r="S547" s="10">
        <f t="shared" si="25"/>
        <v>1</v>
      </c>
      <c r="T547" s="10">
        <f t="shared" si="26"/>
        <v>1</v>
      </c>
    </row>
    <row r="548" spans="1:20" ht="87.75" customHeight="1" x14ac:dyDescent="0.25">
      <c r="A548" s="25">
        <v>250439</v>
      </c>
      <c r="B548" s="26" t="s">
        <v>3303</v>
      </c>
      <c r="C548" s="26" t="s">
        <v>3304</v>
      </c>
      <c r="D548" s="26" t="s">
        <v>254</v>
      </c>
      <c r="E548" s="25">
        <v>3165206</v>
      </c>
      <c r="F548" s="26" t="s">
        <v>2338</v>
      </c>
      <c r="G548" s="26" t="str">
        <f>VLOOKUP(E548,municípios!A:D,3,FALSE)</f>
        <v>Região Intermediária de Varginha</v>
      </c>
      <c r="H548" s="26">
        <f>VLOOKUP(E548,municípios!A:D,4,FALSE)</f>
        <v>0.66700000000000004</v>
      </c>
      <c r="I548" s="26" t="s">
        <v>5</v>
      </c>
      <c r="J548" s="26" t="s">
        <v>4</v>
      </c>
      <c r="K548" s="26" t="s">
        <v>4</v>
      </c>
      <c r="L548" s="26" t="s">
        <v>4</v>
      </c>
      <c r="M548" s="26" t="s">
        <v>4</v>
      </c>
      <c r="N548" s="26" t="s">
        <v>5</v>
      </c>
      <c r="O548" s="30">
        <v>68.957999999999998</v>
      </c>
      <c r="P548" s="26" t="s">
        <v>4174</v>
      </c>
      <c r="Q548" s="26" t="s">
        <v>250</v>
      </c>
      <c r="R548" s="10">
        <f t="shared" si="24"/>
        <v>1</v>
      </c>
      <c r="S548" s="10">
        <f t="shared" si="25"/>
        <v>1</v>
      </c>
      <c r="T548" s="10">
        <f t="shared" si="26"/>
        <v>1</v>
      </c>
    </row>
    <row r="549" spans="1:20" ht="87.75" customHeight="1" x14ac:dyDescent="0.25">
      <c r="A549" s="25">
        <v>251978</v>
      </c>
      <c r="B549" s="26" t="s">
        <v>1661</v>
      </c>
      <c r="C549" s="26" t="s">
        <v>1662</v>
      </c>
      <c r="D549" s="26" t="s">
        <v>262</v>
      </c>
      <c r="E549" s="25">
        <v>3134202</v>
      </c>
      <c r="F549" s="26" t="s">
        <v>238</v>
      </c>
      <c r="G549" s="26" t="str">
        <f>VLOOKUP(E549,municípios!A:D,3,FALSE)</f>
        <v>Região Intermediária de Uberlândia</v>
      </c>
      <c r="H549" s="26">
        <f>VLOOKUP(E549,municípios!A:D,4,FALSE)</f>
        <v>0.73899999999999999</v>
      </c>
      <c r="I549" s="26" t="s">
        <v>4</v>
      </c>
      <c r="J549" s="26" t="s">
        <v>4</v>
      </c>
      <c r="K549" s="26" t="s">
        <v>4</v>
      </c>
      <c r="L549" s="26" t="s">
        <v>4</v>
      </c>
      <c r="M549" s="26" t="s">
        <v>4</v>
      </c>
      <c r="N549" s="26" t="s">
        <v>4</v>
      </c>
      <c r="O549" s="27" t="s">
        <v>1663</v>
      </c>
      <c r="P549" s="26" t="s">
        <v>4174</v>
      </c>
      <c r="Q549" s="26" t="s">
        <v>250</v>
      </c>
      <c r="R549" s="10">
        <f t="shared" si="24"/>
        <v>1</v>
      </c>
      <c r="S549" s="10">
        <f t="shared" si="25"/>
        <v>1</v>
      </c>
      <c r="T549" s="10">
        <f t="shared" si="26"/>
        <v>1</v>
      </c>
    </row>
    <row r="550" spans="1:20" ht="87.75" customHeight="1" x14ac:dyDescent="0.25">
      <c r="A550" s="37">
        <v>271278</v>
      </c>
      <c r="B550" s="36" t="s">
        <v>2289</v>
      </c>
      <c r="C550" s="36" t="s">
        <v>2980</v>
      </c>
      <c r="D550" s="36" t="s">
        <v>254</v>
      </c>
      <c r="E550" s="37">
        <v>3159605</v>
      </c>
      <c r="F550" s="36" t="s">
        <v>431</v>
      </c>
      <c r="G550" s="26" t="str">
        <f>VLOOKUP(E550,municípios!A:D,3,FALSE)</f>
        <v>Região Intermediária de Pouso Alegre</v>
      </c>
      <c r="H550" s="26">
        <f>VLOOKUP(E550,municípios!A:D,4,FALSE)</f>
        <v>0.72099999999999997</v>
      </c>
      <c r="I550" s="36" t="s">
        <v>5</v>
      </c>
      <c r="J550" s="36" t="s">
        <v>4</v>
      </c>
      <c r="K550" s="36" t="s">
        <v>4</v>
      </c>
      <c r="L550" s="36" t="s">
        <v>4</v>
      </c>
      <c r="M550" s="36" t="s">
        <v>4</v>
      </c>
      <c r="N550" s="36" t="s">
        <v>5</v>
      </c>
      <c r="O550" s="38" t="s">
        <v>2981</v>
      </c>
      <c r="P550" s="36" t="s">
        <v>4174</v>
      </c>
      <c r="Q550" s="36" t="s">
        <v>250</v>
      </c>
      <c r="R550" s="10">
        <f t="shared" si="24"/>
        <v>1</v>
      </c>
      <c r="S550" s="10">
        <f t="shared" si="25"/>
        <v>2</v>
      </c>
      <c r="T550" s="10">
        <f t="shared" si="26"/>
        <v>1</v>
      </c>
    </row>
    <row r="551" spans="1:20" ht="87.75" customHeight="1" x14ac:dyDescent="0.25">
      <c r="A551" s="25">
        <v>270944</v>
      </c>
      <c r="B551" s="26" t="s">
        <v>2730</v>
      </c>
      <c r="C551" s="26" t="s">
        <v>2731</v>
      </c>
      <c r="D551" s="26" t="s">
        <v>275</v>
      </c>
      <c r="E551" s="25">
        <v>3106200</v>
      </c>
      <c r="F551" s="26" t="s">
        <v>29</v>
      </c>
      <c r="G551" s="26" t="str">
        <f>VLOOKUP(E551,municípios!A:D,3,FALSE)</f>
        <v>Região Intermediária de Belo Horizonte</v>
      </c>
      <c r="H551" s="26">
        <f>VLOOKUP(E551,municípios!A:D,4,FALSE)</f>
        <v>0.81</v>
      </c>
      <c r="I551" s="26" t="s">
        <v>5</v>
      </c>
      <c r="J551" s="26" t="s">
        <v>4</v>
      </c>
      <c r="K551" s="26" t="s">
        <v>4</v>
      </c>
      <c r="L551" s="26" t="s">
        <v>4</v>
      </c>
      <c r="M551" s="26" t="s">
        <v>4</v>
      </c>
      <c r="N551" s="26" t="s">
        <v>4</v>
      </c>
      <c r="O551" s="27" t="s">
        <v>2729</v>
      </c>
      <c r="P551" s="26" t="s">
        <v>4174</v>
      </c>
      <c r="Q551" s="26" t="s">
        <v>250</v>
      </c>
      <c r="R551" s="10">
        <f t="shared" si="24"/>
        <v>1</v>
      </c>
      <c r="S551" s="10">
        <f t="shared" si="25"/>
        <v>1</v>
      </c>
      <c r="T551" s="10">
        <f t="shared" si="26"/>
        <v>1</v>
      </c>
    </row>
    <row r="552" spans="1:20" ht="87.75" customHeight="1" x14ac:dyDescent="0.25">
      <c r="A552" s="25">
        <v>275692</v>
      </c>
      <c r="B552" s="26" t="s">
        <v>3106</v>
      </c>
      <c r="C552" s="26" t="s">
        <v>3107</v>
      </c>
      <c r="D552" s="26" t="s">
        <v>254</v>
      </c>
      <c r="E552" s="25">
        <v>3122306</v>
      </c>
      <c r="F552" s="26" t="s">
        <v>319</v>
      </c>
      <c r="G552" s="26" t="str">
        <f>VLOOKUP(E552,municípios!A:D,3,FALSE)</f>
        <v>Região Intermediária de Divinópolis</v>
      </c>
      <c r="H552" s="26">
        <f>VLOOKUP(E552,municípios!A:D,4,FALSE)</f>
        <v>0.76400000000000001</v>
      </c>
      <c r="I552" s="26" t="s">
        <v>4</v>
      </c>
      <c r="J552" s="26" t="s">
        <v>4</v>
      </c>
      <c r="K552" s="26" t="s">
        <v>4</v>
      </c>
      <c r="L552" s="26" t="s">
        <v>4</v>
      </c>
      <c r="M552" s="26" t="s">
        <v>4</v>
      </c>
      <c r="N552" s="26" t="s">
        <v>5</v>
      </c>
      <c r="O552" s="27" t="s">
        <v>3108</v>
      </c>
      <c r="P552" s="26" t="s">
        <v>4174</v>
      </c>
      <c r="Q552" s="26" t="s">
        <v>250</v>
      </c>
      <c r="R552" s="10">
        <f t="shared" si="24"/>
        <v>1</v>
      </c>
      <c r="S552" s="10">
        <f t="shared" si="25"/>
        <v>1</v>
      </c>
      <c r="T552" s="10">
        <f t="shared" si="26"/>
        <v>1</v>
      </c>
    </row>
    <row r="553" spans="1:20" ht="87.75" customHeight="1" x14ac:dyDescent="0.25">
      <c r="A553" s="25">
        <v>259280</v>
      </c>
      <c r="B553" s="26" t="s">
        <v>2625</v>
      </c>
      <c r="C553" s="26" t="s">
        <v>2626</v>
      </c>
      <c r="D553" s="26" t="s">
        <v>254</v>
      </c>
      <c r="E553" s="25">
        <v>3106200</v>
      </c>
      <c r="F553" s="26" t="s">
        <v>3</v>
      </c>
      <c r="G553" s="26" t="str">
        <f>VLOOKUP(E553,municípios!A:D,3,FALSE)</f>
        <v>Região Intermediária de Belo Horizonte</v>
      </c>
      <c r="H553" s="26">
        <f>VLOOKUP(E553,municípios!A:D,4,FALSE)</f>
        <v>0.81</v>
      </c>
      <c r="I553" s="26" t="s">
        <v>4</v>
      </c>
      <c r="J553" s="26" t="s">
        <v>4</v>
      </c>
      <c r="K553" s="26" t="s">
        <v>4</v>
      </c>
      <c r="L553" s="26" t="s">
        <v>4</v>
      </c>
      <c r="M553" s="26" t="s">
        <v>4</v>
      </c>
      <c r="N553" s="26" t="s">
        <v>4</v>
      </c>
      <c r="O553" s="27" t="s">
        <v>2627</v>
      </c>
      <c r="P553" s="26" t="s">
        <v>4174</v>
      </c>
      <c r="Q553" s="26" t="s">
        <v>250</v>
      </c>
      <c r="R553" s="10">
        <f t="shared" si="24"/>
        <v>1</v>
      </c>
      <c r="S553" s="10">
        <f t="shared" si="25"/>
        <v>1</v>
      </c>
      <c r="T553" s="10">
        <f t="shared" si="26"/>
        <v>1</v>
      </c>
    </row>
    <row r="554" spans="1:20" ht="87.75" customHeight="1" x14ac:dyDescent="0.25">
      <c r="A554" s="25">
        <v>276232</v>
      </c>
      <c r="B554" s="26" t="s">
        <v>3138</v>
      </c>
      <c r="C554" s="26" t="s">
        <v>3139</v>
      </c>
      <c r="D554" s="26" t="s">
        <v>254</v>
      </c>
      <c r="E554" s="25">
        <v>3143906</v>
      </c>
      <c r="F554" s="26" t="s">
        <v>445</v>
      </c>
      <c r="G554" s="26" t="str">
        <f>VLOOKUP(E554,municípios!A:D,3,FALSE)</f>
        <v>Região Intermediária de Juíz de Fora</v>
      </c>
      <c r="H554" s="26">
        <f>VLOOKUP(E554,municípios!A:D,4,FALSE)</f>
        <v>0.73399999999999999</v>
      </c>
      <c r="I554" s="26" t="s">
        <v>4</v>
      </c>
      <c r="J554" s="26" t="s">
        <v>4</v>
      </c>
      <c r="K554" s="26" t="s">
        <v>4</v>
      </c>
      <c r="L554" s="26" t="s">
        <v>4</v>
      </c>
      <c r="M554" s="26" t="s">
        <v>4</v>
      </c>
      <c r="N554" s="26" t="s">
        <v>4</v>
      </c>
      <c r="O554" s="27" t="s">
        <v>3140</v>
      </c>
      <c r="P554" s="26" t="s">
        <v>4174</v>
      </c>
      <c r="Q554" s="26" t="s">
        <v>250</v>
      </c>
      <c r="R554" s="10">
        <f t="shared" si="24"/>
        <v>1</v>
      </c>
      <c r="S554" s="10">
        <f t="shared" si="25"/>
        <v>1</v>
      </c>
      <c r="T554" s="10">
        <f t="shared" si="26"/>
        <v>1</v>
      </c>
    </row>
    <row r="555" spans="1:20" ht="87.75" customHeight="1" x14ac:dyDescent="0.25">
      <c r="A555" s="25">
        <v>258433</v>
      </c>
      <c r="B555" s="26" t="s">
        <v>2910</v>
      </c>
      <c r="C555" s="26" t="s">
        <v>2911</v>
      </c>
      <c r="D555" s="26" t="s">
        <v>275</v>
      </c>
      <c r="E555" s="25">
        <v>3139201</v>
      </c>
      <c r="F555" s="26" t="s">
        <v>2912</v>
      </c>
      <c r="G555" s="26" t="str">
        <f>VLOOKUP(E555,municípios!A:D,3,FALSE)</f>
        <v>Região Intermediária de Teófilo Otoni</v>
      </c>
      <c r="H555" s="26">
        <f>VLOOKUP(E555,municípios!A:D,4,FALSE)</f>
        <v>0.61799999999999999</v>
      </c>
      <c r="I555" s="26" t="s">
        <v>5</v>
      </c>
      <c r="J555" s="26" t="s">
        <v>4</v>
      </c>
      <c r="K555" s="26" t="s">
        <v>4</v>
      </c>
      <c r="L555" s="26" t="s">
        <v>4</v>
      </c>
      <c r="M555" s="26" t="s">
        <v>4</v>
      </c>
      <c r="N555" s="26" t="s">
        <v>4</v>
      </c>
      <c r="O555" s="27" t="s">
        <v>2913</v>
      </c>
      <c r="P555" s="26" t="s">
        <v>4174</v>
      </c>
      <c r="Q555" s="26" t="s">
        <v>250</v>
      </c>
      <c r="R555" s="10">
        <f t="shared" si="24"/>
        <v>1</v>
      </c>
      <c r="S555" s="10">
        <f t="shared" si="25"/>
        <v>1</v>
      </c>
      <c r="T555" s="10">
        <f t="shared" si="26"/>
        <v>1</v>
      </c>
    </row>
    <row r="556" spans="1:20" ht="87.75" customHeight="1" x14ac:dyDescent="0.25">
      <c r="A556" s="25">
        <v>242218</v>
      </c>
      <c r="B556" s="26" t="s">
        <v>3046</v>
      </c>
      <c r="C556" s="26" t="s">
        <v>3047</v>
      </c>
      <c r="D556" s="26" t="s">
        <v>254</v>
      </c>
      <c r="E556" s="25">
        <v>3154606</v>
      </c>
      <c r="F556" s="26" t="s">
        <v>705</v>
      </c>
      <c r="G556" s="26" t="str">
        <f>VLOOKUP(E556,municípios!A:D,3,FALSE)</f>
        <v>Região Intermediária de Belo Horizonte</v>
      </c>
      <c r="H556" s="26">
        <f>VLOOKUP(E556,municípios!A:D,4,FALSE)</f>
        <v>0.68400000000000005</v>
      </c>
      <c r="I556" s="26" t="s">
        <v>5</v>
      </c>
      <c r="J556" s="26" t="s">
        <v>4</v>
      </c>
      <c r="K556" s="26" t="s">
        <v>4</v>
      </c>
      <c r="L556" s="26" t="s">
        <v>4</v>
      </c>
      <c r="M556" s="26" t="s">
        <v>4</v>
      </c>
      <c r="N556" s="26" t="s">
        <v>5</v>
      </c>
      <c r="O556" s="27" t="s">
        <v>3048</v>
      </c>
      <c r="P556" s="26" t="s">
        <v>4174</v>
      </c>
      <c r="Q556" s="26" t="s">
        <v>250</v>
      </c>
      <c r="R556" s="10">
        <f t="shared" si="24"/>
        <v>1</v>
      </c>
      <c r="S556" s="10">
        <f t="shared" si="25"/>
        <v>1</v>
      </c>
      <c r="T556" s="10">
        <f t="shared" si="26"/>
        <v>1</v>
      </c>
    </row>
    <row r="557" spans="1:20" ht="87.75" customHeight="1" x14ac:dyDescent="0.25">
      <c r="A557" s="25">
        <v>276439</v>
      </c>
      <c r="B557" s="26" t="s">
        <v>2714</v>
      </c>
      <c r="C557" s="26" t="s">
        <v>2715</v>
      </c>
      <c r="D557" s="26" t="s">
        <v>254</v>
      </c>
      <c r="E557" s="25">
        <v>3170404</v>
      </c>
      <c r="F557" s="26" t="s">
        <v>2716</v>
      </c>
      <c r="G557" s="26" t="str">
        <f>VLOOKUP(E557,municípios!A:D,3,FALSE)</f>
        <v>Região Intermediária de Patos de Minas</v>
      </c>
      <c r="H557" s="26">
        <f>VLOOKUP(E557,municípios!A:D,4,FALSE)</f>
        <v>0.73599999999999999</v>
      </c>
      <c r="I557" s="26" t="s">
        <v>4</v>
      </c>
      <c r="J557" s="26" t="s">
        <v>4</v>
      </c>
      <c r="K557" s="26" t="s">
        <v>4</v>
      </c>
      <c r="L557" s="26" t="s">
        <v>4</v>
      </c>
      <c r="M557" s="26" t="s">
        <v>4</v>
      </c>
      <c r="N557" s="26" t="s">
        <v>4</v>
      </c>
      <c r="O557" s="27" t="s">
        <v>2717</v>
      </c>
      <c r="P557" s="26" t="s">
        <v>4174</v>
      </c>
      <c r="Q557" s="26" t="s">
        <v>250</v>
      </c>
      <c r="R557" s="10">
        <f t="shared" si="24"/>
        <v>1</v>
      </c>
      <c r="S557" s="10">
        <f t="shared" si="25"/>
        <v>1</v>
      </c>
      <c r="T557" s="10">
        <f t="shared" si="26"/>
        <v>1</v>
      </c>
    </row>
    <row r="558" spans="1:20" ht="87.75" customHeight="1" x14ac:dyDescent="0.25">
      <c r="A558" s="25">
        <v>244632</v>
      </c>
      <c r="B558" s="27" t="s">
        <v>4059</v>
      </c>
      <c r="C558" s="27" t="s">
        <v>4060</v>
      </c>
      <c r="D558" s="27" t="s">
        <v>3960</v>
      </c>
      <c r="E558" s="25">
        <v>3167202</v>
      </c>
      <c r="F558" s="27" t="s">
        <v>343</v>
      </c>
      <c r="G558" s="26" t="str">
        <f>VLOOKUP(E558,municípios!A:D,3,FALSE)</f>
        <v>Região Intermediária de Belo Horizonte</v>
      </c>
      <c r="H558" s="26">
        <f>VLOOKUP(E558,municípios!A:D,4,FALSE)</f>
        <v>0.76</v>
      </c>
      <c r="I558" s="27" t="s">
        <v>4</v>
      </c>
      <c r="J558" s="27" t="s">
        <v>4</v>
      </c>
      <c r="K558" s="27" t="s">
        <v>4</v>
      </c>
      <c r="L558" s="27" t="s">
        <v>4</v>
      </c>
      <c r="M558" s="27" t="s">
        <v>4</v>
      </c>
      <c r="N558" s="27" t="s">
        <v>4</v>
      </c>
      <c r="O558" s="26">
        <v>66.978499999999997</v>
      </c>
      <c r="P558" s="26" t="s">
        <v>4174</v>
      </c>
      <c r="Q558" s="26" t="s">
        <v>250</v>
      </c>
      <c r="R558" s="10">
        <f t="shared" si="24"/>
        <v>1</v>
      </c>
      <c r="S558" s="10">
        <f t="shared" si="25"/>
        <v>1</v>
      </c>
      <c r="T558" s="10">
        <f t="shared" si="26"/>
        <v>1</v>
      </c>
    </row>
    <row r="559" spans="1:20" ht="87.75" customHeight="1" x14ac:dyDescent="0.25">
      <c r="A559" s="25">
        <v>269055</v>
      </c>
      <c r="B559" s="26" t="s">
        <v>3068</v>
      </c>
      <c r="C559" s="26" t="s">
        <v>3069</v>
      </c>
      <c r="D559" s="26" t="s">
        <v>275</v>
      </c>
      <c r="E559" s="25">
        <v>3155504</v>
      </c>
      <c r="F559" s="26" t="s">
        <v>3070</v>
      </c>
      <c r="G559" s="26" t="str">
        <f>VLOOKUP(E559,municípios!A:D,3,FALSE)</f>
        <v>Região Intermediária de Patos de Minas</v>
      </c>
      <c r="H559" s="26">
        <f>VLOOKUP(E559,municípios!A:D,4,FALSE)</f>
        <v>0.70899999999999996</v>
      </c>
      <c r="I559" s="26" t="s">
        <v>4</v>
      </c>
      <c r="J559" s="26" t="s">
        <v>4</v>
      </c>
      <c r="K559" s="26" t="s">
        <v>4</v>
      </c>
      <c r="L559" s="26" t="s">
        <v>4</v>
      </c>
      <c r="M559" s="26" t="s">
        <v>4</v>
      </c>
      <c r="N559" s="26" t="s">
        <v>4</v>
      </c>
      <c r="O559" s="27" t="s">
        <v>3071</v>
      </c>
      <c r="P559" s="26" t="s">
        <v>4174</v>
      </c>
      <c r="Q559" s="26" t="s">
        <v>250</v>
      </c>
      <c r="R559" s="10">
        <f t="shared" si="24"/>
        <v>1</v>
      </c>
      <c r="S559" s="10">
        <f t="shared" si="25"/>
        <v>1</v>
      </c>
      <c r="T559" s="10">
        <f t="shared" si="26"/>
        <v>1</v>
      </c>
    </row>
    <row r="560" spans="1:20" ht="87.75" customHeight="1" x14ac:dyDescent="0.25">
      <c r="A560" s="25">
        <v>275989</v>
      </c>
      <c r="B560" s="26" t="s">
        <v>2803</v>
      </c>
      <c r="C560" s="26" t="s">
        <v>2804</v>
      </c>
      <c r="D560" s="26" t="s">
        <v>254</v>
      </c>
      <c r="E560" s="25">
        <v>3118601</v>
      </c>
      <c r="F560" s="26" t="s">
        <v>69</v>
      </c>
      <c r="G560" s="26" t="str">
        <f>VLOOKUP(E560,municípios!A:D,3,FALSE)</f>
        <v>Região Intermediária de Belo Horizonte</v>
      </c>
      <c r="H560" s="26">
        <f>VLOOKUP(E560,municípios!A:D,4,FALSE)</f>
        <v>0.75600000000000001</v>
      </c>
      <c r="I560" s="26" t="s">
        <v>4</v>
      </c>
      <c r="J560" s="26" t="s">
        <v>4</v>
      </c>
      <c r="K560" s="26" t="s">
        <v>4</v>
      </c>
      <c r="L560" s="26" t="s">
        <v>4</v>
      </c>
      <c r="M560" s="26" t="s">
        <v>4</v>
      </c>
      <c r="N560" s="26" t="s">
        <v>4</v>
      </c>
      <c r="O560" s="27" t="s">
        <v>2805</v>
      </c>
      <c r="P560" s="26" t="s">
        <v>4174</v>
      </c>
      <c r="Q560" s="26" t="s">
        <v>250</v>
      </c>
      <c r="R560" s="10">
        <f t="shared" si="24"/>
        <v>1</v>
      </c>
      <c r="S560" s="10">
        <f t="shared" si="25"/>
        <v>1</v>
      </c>
      <c r="T560" s="10">
        <f t="shared" si="26"/>
        <v>1</v>
      </c>
    </row>
    <row r="561" spans="1:20" ht="87.75" customHeight="1" x14ac:dyDescent="0.25">
      <c r="A561" s="25">
        <v>275581</v>
      </c>
      <c r="B561" s="26" t="s">
        <v>2959</v>
      </c>
      <c r="C561" s="26" t="s">
        <v>2960</v>
      </c>
      <c r="D561" s="26" t="s">
        <v>254</v>
      </c>
      <c r="E561" s="25">
        <v>3106200</v>
      </c>
      <c r="F561" s="26" t="s">
        <v>29</v>
      </c>
      <c r="G561" s="26" t="str">
        <f>VLOOKUP(E561,municípios!A:D,3,FALSE)</f>
        <v>Região Intermediária de Belo Horizonte</v>
      </c>
      <c r="H561" s="26">
        <f>VLOOKUP(E561,municípios!A:D,4,FALSE)</f>
        <v>0.81</v>
      </c>
      <c r="I561" s="26" t="s">
        <v>4</v>
      </c>
      <c r="J561" s="26" t="s">
        <v>5</v>
      </c>
      <c r="K561" s="26" t="s">
        <v>4</v>
      </c>
      <c r="L561" s="26" t="s">
        <v>4</v>
      </c>
      <c r="M561" s="26" t="s">
        <v>4</v>
      </c>
      <c r="N561" s="26" t="s">
        <v>4</v>
      </c>
      <c r="O561" s="27" t="s">
        <v>2961</v>
      </c>
      <c r="P561" s="26" t="s">
        <v>4174</v>
      </c>
      <c r="Q561" s="26" t="s">
        <v>250</v>
      </c>
      <c r="R561" s="10">
        <f t="shared" si="24"/>
        <v>1</v>
      </c>
      <c r="S561" s="10">
        <f t="shared" si="25"/>
        <v>1</v>
      </c>
      <c r="T561" s="10">
        <f t="shared" si="26"/>
        <v>1</v>
      </c>
    </row>
    <row r="562" spans="1:20" ht="87.75" customHeight="1" x14ac:dyDescent="0.25">
      <c r="A562" s="25">
        <v>270998</v>
      </c>
      <c r="B562" s="26" t="s">
        <v>2859</v>
      </c>
      <c r="C562" s="26" t="s">
        <v>2860</v>
      </c>
      <c r="D562" s="26" t="s">
        <v>254</v>
      </c>
      <c r="E562" s="25">
        <v>3106200</v>
      </c>
      <c r="F562" s="26" t="s">
        <v>3</v>
      </c>
      <c r="G562" s="26" t="str">
        <f>VLOOKUP(E562,municípios!A:D,3,FALSE)</f>
        <v>Região Intermediária de Belo Horizonte</v>
      </c>
      <c r="H562" s="26">
        <f>VLOOKUP(E562,municípios!A:D,4,FALSE)</f>
        <v>0.81</v>
      </c>
      <c r="I562" s="26" t="s">
        <v>4</v>
      </c>
      <c r="J562" s="26" t="s">
        <v>5</v>
      </c>
      <c r="K562" s="26" t="s">
        <v>4</v>
      </c>
      <c r="L562" s="26" t="s">
        <v>5</v>
      </c>
      <c r="M562" s="26" t="s">
        <v>4</v>
      </c>
      <c r="N562" s="26" t="s">
        <v>5</v>
      </c>
      <c r="O562" s="27" t="s">
        <v>2861</v>
      </c>
      <c r="P562" s="26" t="s">
        <v>4174</v>
      </c>
      <c r="Q562" s="26" t="s">
        <v>250</v>
      </c>
      <c r="R562" s="10">
        <f t="shared" si="24"/>
        <v>1</v>
      </c>
      <c r="S562" s="10">
        <f t="shared" si="25"/>
        <v>1</v>
      </c>
      <c r="T562" s="10">
        <f t="shared" si="26"/>
        <v>1</v>
      </c>
    </row>
    <row r="563" spans="1:20" ht="87.75" customHeight="1" x14ac:dyDescent="0.25">
      <c r="A563" s="25">
        <v>256824</v>
      </c>
      <c r="B563" s="26" t="s">
        <v>335</v>
      </c>
      <c r="C563" s="26" t="s">
        <v>336</v>
      </c>
      <c r="D563" s="26" t="s">
        <v>262</v>
      </c>
      <c r="E563" s="25">
        <v>3106200</v>
      </c>
      <c r="F563" s="26" t="s">
        <v>29</v>
      </c>
      <c r="G563" s="26" t="str">
        <f>VLOOKUP(E563,municípios!A:D,3,FALSE)</f>
        <v>Região Intermediária de Belo Horizonte</v>
      </c>
      <c r="H563" s="26">
        <f>VLOOKUP(E563,municípios!A:D,4,FALSE)</f>
        <v>0.81</v>
      </c>
      <c r="I563" s="26" t="s">
        <v>5</v>
      </c>
      <c r="J563" s="26" t="s">
        <v>4</v>
      </c>
      <c r="K563" s="26" t="s">
        <v>4</v>
      </c>
      <c r="L563" s="26" t="s">
        <v>4</v>
      </c>
      <c r="M563" s="26" t="s">
        <v>4</v>
      </c>
      <c r="N563" s="26" t="s">
        <v>4</v>
      </c>
      <c r="O563" s="27" t="s">
        <v>337</v>
      </c>
      <c r="P563" s="26" t="s">
        <v>4174</v>
      </c>
      <c r="Q563" s="26" t="s">
        <v>250</v>
      </c>
      <c r="R563" s="10">
        <f t="shared" si="24"/>
        <v>1</v>
      </c>
      <c r="S563" s="10">
        <f t="shared" si="25"/>
        <v>1</v>
      </c>
      <c r="T563" s="10">
        <f t="shared" si="26"/>
        <v>1</v>
      </c>
    </row>
    <row r="564" spans="1:20" ht="87.75" customHeight="1" x14ac:dyDescent="0.25">
      <c r="A564" s="25">
        <v>249682</v>
      </c>
      <c r="B564" s="26" t="s">
        <v>2182</v>
      </c>
      <c r="C564" s="26" t="s">
        <v>2183</v>
      </c>
      <c r="D564" s="26" t="s">
        <v>262</v>
      </c>
      <c r="E564" s="25">
        <v>3136702</v>
      </c>
      <c r="F564" s="26" t="s">
        <v>159</v>
      </c>
      <c r="G564" s="26" t="str">
        <f>VLOOKUP(E564,municípios!A:D,3,FALSE)</f>
        <v>Região Intermediária de Juíz de Fora</v>
      </c>
      <c r="H564" s="26">
        <f>VLOOKUP(E564,municípios!A:D,4,FALSE)</f>
        <v>0.77800000000000002</v>
      </c>
      <c r="I564" s="26" t="s">
        <v>4</v>
      </c>
      <c r="J564" s="26" t="s">
        <v>5</v>
      </c>
      <c r="K564" s="26" t="s">
        <v>4</v>
      </c>
      <c r="L564" s="26" t="s">
        <v>4</v>
      </c>
      <c r="M564" s="26" t="s">
        <v>4</v>
      </c>
      <c r="N564" s="26" t="s">
        <v>5</v>
      </c>
      <c r="O564" s="27" t="s">
        <v>2184</v>
      </c>
      <c r="P564" s="26" t="s">
        <v>4174</v>
      </c>
      <c r="Q564" s="26" t="s">
        <v>250</v>
      </c>
      <c r="R564" s="10">
        <f t="shared" si="24"/>
        <v>1</v>
      </c>
      <c r="S564" s="10">
        <f t="shared" si="25"/>
        <v>1</v>
      </c>
      <c r="T564" s="10">
        <f t="shared" si="26"/>
        <v>1</v>
      </c>
    </row>
    <row r="565" spans="1:20" ht="87.75" customHeight="1" x14ac:dyDescent="0.25">
      <c r="A565" s="25">
        <v>260974</v>
      </c>
      <c r="B565" s="26" t="s">
        <v>1836</v>
      </c>
      <c r="C565" s="26" t="s">
        <v>1837</v>
      </c>
      <c r="D565" s="26" t="s">
        <v>262</v>
      </c>
      <c r="E565" s="25">
        <v>3106200</v>
      </c>
      <c r="F565" s="26" t="s">
        <v>3</v>
      </c>
      <c r="G565" s="26" t="str">
        <f>VLOOKUP(E565,municípios!A:D,3,FALSE)</f>
        <v>Região Intermediária de Belo Horizonte</v>
      </c>
      <c r="H565" s="26">
        <f>VLOOKUP(E565,municípios!A:D,4,FALSE)</f>
        <v>0.81</v>
      </c>
      <c r="I565" s="26" t="s">
        <v>5</v>
      </c>
      <c r="J565" s="26" t="s">
        <v>4</v>
      </c>
      <c r="K565" s="26" t="s">
        <v>4</v>
      </c>
      <c r="L565" s="26" t="s">
        <v>4</v>
      </c>
      <c r="M565" s="26" t="s">
        <v>4</v>
      </c>
      <c r="N565" s="26" t="s">
        <v>5</v>
      </c>
      <c r="O565" s="27" t="s">
        <v>1838</v>
      </c>
      <c r="P565" s="26" t="s">
        <v>4174</v>
      </c>
      <c r="Q565" s="26" t="s">
        <v>250</v>
      </c>
      <c r="R565" s="10">
        <f t="shared" si="24"/>
        <v>1</v>
      </c>
      <c r="S565" s="10">
        <f t="shared" si="25"/>
        <v>1</v>
      </c>
      <c r="T565" s="10">
        <f t="shared" si="26"/>
        <v>1</v>
      </c>
    </row>
    <row r="566" spans="1:20" ht="87.75" customHeight="1" x14ac:dyDescent="0.25">
      <c r="A566" s="25">
        <v>260641</v>
      </c>
      <c r="B566" s="26" t="s">
        <v>2853</v>
      </c>
      <c r="C566" s="26" t="s">
        <v>2854</v>
      </c>
      <c r="D566" s="26" t="s">
        <v>254</v>
      </c>
      <c r="E566" s="25">
        <v>3137205</v>
      </c>
      <c r="F566" s="26" t="s">
        <v>773</v>
      </c>
      <c r="G566" s="26" t="str">
        <f>VLOOKUP(E566,municípios!A:D,3,FALSE)</f>
        <v>Região Intermediária de Divinópolis</v>
      </c>
      <c r="H566" s="26">
        <f>VLOOKUP(E566,municípios!A:D,4,FALSE)</f>
        <v>0.73199999999999998</v>
      </c>
      <c r="I566" s="26" t="s">
        <v>4</v>
      </c>
      <c r="J566" s="26" t="s">
        <v>5</v>
      </c>
      <c r="K566" s="26" t="s">
        <v>4</v>
      </c>
      <c r="L566" s="26" t="s">
        <v>4</v>
      </c>
      <c r="M566" s="26" t="s">
        <v>4</v>
      </c>
      <c r="N566" s="26" t="s">
        <v>4</v>
      </c>
      <c r="O566" s="27" t="s">
        <v>2855</v>
      </c>
      <c r="P566" s="26" t="s">
        <v>4174</v>
      </c>
      <c r="Q566" s="26" t="s">
        <v>250</v>
      </c>
      <c r="R566" s="10">
        <f t="shared" si="24"/>
        <v>1</v>
      </c>
      <c r="S566" s="10">
        <f t="shared" si="25"/>
        <v>1</v>
      </c>
      <c r="T566" s="10">
        <f t="shared" si="26"/>
        <v>1</v>
      </c>
    </row>
    <row r="567" spans="1:20" ht="87.75" customHeight="1" x14ac:dyDescent="0.25">
      <c r="A567" s="25">
        <v>275119</v>
      </c>
      <c r="B567" s="27" t="s">
        <v>4063</v>
      </c>
      <c r="C567" s="27" t="s">
        <v>4064</v>
      </c>
      <c r="D567" s="27" t="s">
        <v>3960</v>
      </c>
      <c r="E567" s="25">
        <v>3128006</v>
      </c>
      <c r="F567" s="27" t="s">
        <v>344</v>
      </c>
      <c r="G567" s="26" t="str">
        <f>VLOOKUP(E567,municípios!A:D,3,FALSE)</f>
        <v>Região Intermediária de Governador Valadares</v>
      </c>
      <c r="H567" s="26">
        <f>VLOOKUP(E567,municípios!A:D,4,FALSE)</f>
        <v>0.68600000000000005</v>
      </c>
      <c r="I567" s="27" t="s">
        <v>4</v>
      </c>
      <c r="J567" s="27" t="s">
        <v>5</v>
      </c>
      <c r="K567" s="27" t="s">
        <v>4</v>
      </c>
      <c r="L567" s="27" t="s">
        <v>4</v>
      </c>
      <c r="M567" s="27" t="s">
        <v>4</v>
      </c>
      <c r="N567" s="27" t="s">
        <v>4</v>
      </c>
      <c r="O567" s="26">
        <v>48.75</v>
      </c>
      <c r="P567" s="26" t="s">
        <v>4174</v>
      </c>
      <c r="Q567" s="26" t="s">
        <v>250</v>
      </c>
      <c r="R567" s="10">
        <f t="shared" si="24"/>
        <v>1</v>
      </c>
      <c r="S567" s="10">
        <f t="shared" si="25"/>
        <v>1</v>
      </c>
      <c r="T567" s="10">
        <f t="shared" si="26"/>
        <v>2</v>
      </c>
    </row>
    <row r="568" spans="1:20" ht="87.75" customHeight="1" x14ac:dyDescent="0.25">
      <c r="A568" s="25">
        <v>238220</v>
      </c>
      <c r="B568" s="26" t="s">
        <v>2894</v>
      </c>
      <c r="C568" s="26" t="s">
        <v>2895</v>
      </c>
      <c r="D568" s="26" t="s">
        <v>254</v>
      </c>
      <c r="E568" s="25">
        <v>3140001</v>
      </c>
      <c r="F568" s="26" t="s">
        <v>1294</v>
      </c>
      <c r="G568" s="26" t="str">
        <f>VLOOKUP(E568,municípios!A:D,3,FALSE)</f>
        <v>Região Intermediária de Belo Horizonte</v>
      </c>
      <c r="H568" s="26">
        <f>VLOOKUP(E568,municípios!A:D,4,FALSE)</f>
        <v>0.74199999999999999</v>
      </c>
      <c r="I568" s="26" t="s">
        <v>5</v>
      </c>
      <c r="J568" s="26" t="s">
        <v>5</v>
      </c>
      <c r="K568" s="26" t="s">
        <v>4</v>
      </c>
      <c r="L568" s="26" t="s">
        <v>4</v>
      </c>
      <c r="M568" s="26" t="s">
        <v>4</v>
      </c>
      <c r="N568" s="26" t="s">
        <v>5</v>
      </c>
      <c r="O568" s="27" t="s">
        <v>2896</v>
      </c>
      <c r="P568" s="26" t="s">
        <v>4174</v>
      </c>
      <c r="Q568" s="26" t="s">
        <v>250</v>
      </c>
      <c r="R568" s="10">
        <f t="shared" si="24"/>
        <v>1</v>
      </c>
      <c r="S568" s="10">
        <f t="shared" si="25"/>
        <v>1</v>
      </c>
      <c r="T568" s="10">
        <f t="shared" si="26"/>
        <v>1</v>
      </c>
    </row>
    <row r="569" spans="1:20" ht="87.75" customHeight="1" x14ac:dyDescent="0.25">
      <c r="A569" s="25">
        <v>272035</v>
      </c>
      <c r="B569" s="26" t="s">
        <v>2799</v>
      </c>
      <c r="C569" s="26" t="s">
        <v>2800</v>
      </c>
      <c r="D569" s="26" t="s">
        <v>254</v>
      </c>
      <c r="E569" s="25">
        <v>3158953</v>
      </c>
      <c r="F569" s="26" t="s">
        <v>2801</v>
      </c>
      <c r="G569" s="26" t="str">
        <f>VLOOKUP(E569,municípios!A:D,3,FALSE)</f>
        <v>Região Intermediária de Ipatinga</v>
      </c>
      <c r="H569" s="26">
        <f>VLOOKUP(E569,municípios!A:D,4,FALSE)</f>
        <v>0.68500000000000005</v>
      </c>
      <c r="I569" s="26" t="s">
        <v>5</v>
      </c>
      <c r="J569" s="26" t="s">
        <v>4</v>
      </c>
      <c r="K569" s="26" t="s">
        <v>4</v>
      </c>
      <c r="L569" s="26" t="s">
        <v>4</v>
      </c>
      <c r="M569" s="26" t="s">
        <v>4</v>
      </c>
      <c r="N569" s="26" t="s">
        <v>5</v>
      </c>
      <c r="O569" s="27" t="s">
        <v>2802</v>
      </c>
      <c r="P569" s="26" t="s">
        <v>4174</v>
      </c>
      <c r="Q569" s="26" t="s">
        <v>250</v>
      </c>
      <c r="R569" s="10">
        <f t="shared" si="24"/>
        <v>1</v>
      </c>
      <c r="S569" s="10">
        <f t="shared" si="25"/>
        <v>1</v>
      </c>
      <c r="T569" s="10">
        <f t="shared" si="26"/>
        <v>1</v>
      </c>
    </row>
    <row r="570" spans="1:20" ht="87.75" customHeight="1" x14ac:dyDescent="0.25">
      <c r="A570" s="25">
        <v>258688</v>
      </c>
      <c r="B570" s="26" t="s">
        <v>3953</v>
      </c>
      <c r="C570" s="26" t="s">
        <v>3954</v>
      </c>
      <c r="D570" s="26" t="s">
        <v>3864</v>
      </c>
      <c r="E570" s="25">
        <v>3131307</v>
      </c>
      <c r="F570" s="26" t="s">
        <v>3955</v>
      </c>
      <c r="G570" s="26" t="str">
        <f>VLOOKUP(E570,municípios!A:D,3,FALSE)</f>
        <v>Região Intermediária de Ipatinga</v>
      </c>
      <c r="H570" s="26">
        <f>VLOOKUP(E570,municípios!A:D,4,FALSE)</f>
        <v>0.77100000000000002</v>
      </c>
      <c r="I570" s="26" t="s">
        <v>4</v>
      </c>
      <c r="J570" s="26" t="s">
        <v>5</v>
      </c>
      <c r="K570" s="26" t="s">
        <v>4</v>
      </c>
      <c r="L570" s="26" t="s">
        <v>4</v>
      </c>
      <c r="M570" s="26" t="s">
        <v>4</v>
      </c>
      <c r="N570" s="26" t="s">
        <v>5</v>
      </c>
      <c r="O570" s="26">
        <v>45</v>
      </c>
      <c r="P570" s="26" t="s">
        <v>4174</v>
      </c>
      <c r="Q570" s="26" t="s">
        <v>250</v>
      </c>
      <c r="R570" s="10">
        <f t="shared" si="24"/>
        <v>1</v>
      </c>
      <c r="S570" s="10">
        <f t="shared" si="25"/>
        <v>1</v>
      </c>
      <c r="T570" s="10">
        <f t="shared" si="26"/>
        <v>1</v>
      </c>
    </row>
    <row r="571" spans="1:20" ht="87.75" customHeight="1" x14ac:dyDescent="0.25">
      <c r="A571" s="25">
        <v>238895</v>
      </c>
      <c r="B571" s="26" t="s">
        <v>2676</v>
      </c>
      <c r="C571" s="26" t="s">
        <v>2677</v>
      </c>
      <c r="D571" s="26" t="s">
        <v>254</v>
      </c>
      <c r="E571" s="25">
        <v>3106200</v>
      </c>
      <c r="F571" s="26" t="s">
        <v>3</v>
      </c>
      <c r="G571" s="26" t="str">
        <f>VLOOKUP(E571,municípios!A:D,3,FALSE)</f>
        <v>Região Intermediária de Belo Horizonte</v>
      </c>
      <c r="H571" s="26">
        <f>VLOOKUP(E571,municípios!A:D,4,FALSE)</f>
        <v>0.81</v>
      </c>
      <c r="I571" s="26" t="s">
        <v>4</v>
      </c>
      <c r="J571" s="26" t="s">
        <v>4</v>
      </c>
      <c r="K571" s="26" t="s">
        <v>4</v>
      </c>
      <c r="L571" s="26" t="s">
        <v>4</v>
      </c>
      <c r="M571" s="26" t="s">
        <v>4</v>
      </c>
      <c r="N571" s="26" t="s">
        <v>4</v>
      </c>
      <c r="O571" s="27" t="s">
        <v>2678</v>
      </c>
      <c r="P571" s="26" t="s">
        <v>4174</v>
      </c>
      <c r="Q571" s="26" t="s">
        <v>250</v>
      </c>
      <c r="R571" s="10">
        <f t="shared" si="24"/>
        <v>1</v>
      </c>
      <c r="S571" s="10">
        <f t="shared" si="25"/>
        <v>1</v>
      </c>
      <c r="T571" s="10">
        <f t="shared" si="26"/>
        <v>1</v>
      </c>
    </row>
    <row r="572" spans="1:20" ht="87.75" customHeight="1" x14ac:dyDescent="0.25">
      <c r="A572" s="25">
        <v>261521</v>
      </c>
      <c r="B572" s="26" t="s">
        <v>2921</v>
      </c>
      <c r="C572" s="26" t="s">
        <v>2922</v>
      </c>
      <c r="D572" s="26" t="s">
        <v>254</v>
      </c>
      <c r="E572" s="25">
        <v>3128709</v>
      </c>
      <c r="F572" s="26" t="s">
        <v>2923</v>
      </c>
      <c r="G572" s="26" t="str">
        <f>VLOOKUP(E572,municípios!A:D,3,FALSE)</f>
        <v>Região Intermediária de Varginha</v>
      </c>
      <c r="H572" s="26">
        <f>VLOOKUP(E572,municípios!A:D,4,FALSE)</f>
        <v>0.751</v>
      </c>
      <c r="I572" s="26" t="s">
        <v>4</v>
      </c>
      <c r="J572" s="26" t="s">
        <v>4</v>
      </c>
      <c r="K572" s="26" t="s">
        <v>4</v>
      </c>
      <c r="L572" s="26" t="s">
        <v>4</v>
      </c>
      <c r="M572" s="26" t="s">
        <v>4</v>
      </c>
      <c r="N572" s="26" t="s">
        <v>5</v>
      </c>
      <c r="O572" s="27" t="s">
        <v>2924</v>
      </c>
      <c r="P572" s="26" t="s">
        <v>4174</v>
      </c>
      <c r="Q572" s="26" t="s">
        <v>250</v>
      </c>
      <c r="R572" s="10">
        <f t="shared" si="24"/>
        <v>1</v>
      </c>
      <c r="S572" s="10">
        <f t="shared" si="25"/>
        <v>1</v>
      </c>
      <c r="T572" s="10">
        <f t="shared" si="26"/>
        <v>1</v>
      </c>
    </row>
    <row r="573" spans="1:20" ht="87.75" customHeight="1" x14ac:dyDescent="0.25">
      <c r="A573" s="25">
        <v>274996</v>
      </c>
      <c r="B573" s="26" t="s">
        <v>3194</v>
      </c>
      <c r="C573" s="26" t="s">
        <v>1784</v>
      </c>
      <c r="D573" s="26" t="s">
        <v>262</v>
      </c>
      <c r="E573" s="25">
        <v>3106200</v>
      </c>
      <c r="F573" s="26" t="s">
        <v>29</v>
      </c>
      <c r="G573" s="26" t="str">
        <f>VLOOKUP(E573,municípios!A:D,3,FALSE)</f>
        <v>Região Intermediária de Belo Horizonte</v>
      </c>
      <c r="H573" s="26">
        <f>VLOOKUP(E573,municípios!A:D,4,FALSE)</f>
        <v>0.81</v>
      </c>
      <c r="I573" s="26" t="s">
        <v>5</v>
      </c>
      <c r="J573" s="26" t="s">
        <v>5</v>
      </c>
      <c r="K573" s="26" t="s">
        <v>4</v>
      </c>
      <c r="L573" s="26" t="s">
        <v>4</v>
      </c>
      <c r="M573" s="26" t="s">
        <v>4</v>
      </c>
      <c r="N573" s="26" t="s">
        <v>4</v>
      </c>
      <c r="O573" s="27" t="s">
        <v>3195</v>
      </c>
      <c r="P573" s="26" t="s">
        <v>4174</v>
      </c>
      <c r="Q573" s="26" t="s">
        <v>250</v>
      </c>
      <c r="R573" s="10">
        <f t="shared" si="24"/>
        <v>1</v>
      </c>
      <c r="S573" s="10">
        <f t="shared" si="25"/>
        <v>1</v>
      </c>
      <c r="T573" s="10">
        <f t="shared" si="26"/>
        <v>2</v>
      </c>
    </row>
    <row r="574" spans="1:20" ht="87.75" customHeight="1" x14ac:dyDescent="0.25">
      <c r="A574" s="25">
        <v>253167</v>
      </c>
      <c r="B574" s="26" t="s">
        <v>3171</v>
      </c>
      <c r="C574" s="26" t="s">
        <v>1071</v>
      </c>
      <c r="D574" s="26" t="s">
        <v>254</v>
      </c>
      <c r="E574" s="25">
        <v>3144805</v>
      </c>
      <c r="F574" s="26" t="s">
        <v>3172</v>
      </c>
      <c r="G574" s="26" t="str">
        <f>VLOOKUP(E574,municípios!A:D,3,FALSE)</f>
        <v>Região Intermediária de Belo Horizonte</v>
      </c>
      <c r="H574" s="26">
        <f>VLOOKUP(E574,municípios!A:D,4,FALSE)</f>
        <v>0.81299999999999994</v>
      </c>
      <c r="I574" s="26" t="s">
        <v>4</v>
      </c>
      <c r="J574" s="26" t="s">
        <v>4</v>
      </c>
      <c r="K574" s="26" t="s">
        <v>4</v>
      </c>
      <c r="L574" s="26" t="s">
        <v>4</v>
      </c>
      <c r="M574" s="26" t="s">
        <v>4</v>
      </c>
      <c r="N574" s="26" t="s">
        <v>4</v>
      </c>
      <c r="O574" s="27" t="s">
        <v>3173</v>
      </c>
      <c r="P574" s="26" t="s">
        <v>4174</v>
      </c>
      <c r="Q574" s="26" t="s">
        <v>250</v>
      </c>
      <c r="R574" s="10">
        <f t="shared" si="24"/>
        <v>1</v>
      </c>
      <c r="S574" s="10">
        <f t="shared" si="25"/>
        <v>1</v>
      </c>
      <c r="T574" s="10">
        <f t="shared" si="26"/>
        <v>3</v>
      </c>
    </row>
    <row r="575" spans="1:20" ht="87.75" customHeight="1" x14ac:dyDescent="0.25">
      <c r="A575" s="25">
        <v>271822</v>
      </c>
      <c r="B575" s="26" t="s">
        <v>2993</v>
      </c>
      <c r="C575" s="26" t="s">
        <v>2994</v>
      </c>
      <c r="D575" s="26" t="s">
        <v>254</v>
      </c>
      <c r="E575" s="25">
        <v>3118304</v>
      </c>
      <c r="F575" s="26" t="s">
        <v>328</v>
      </c>
      <c r="G575" s="26" t="str">
        <f>VLOOKUP(E575,municípios!A:D,3,FALSE)</f>
        <v>Região Intermediária de Barbacena</v>
      </c>
      <c r="H575" s="26">
        <f>VLOOKUP(E575,municípios!A:D,4,FALSE)</f>
        <v>0.76100000000000001</v>
      </c>
      <c r="I575" s="26" t="s">
        <v>4</v>
      </c>
      <c r="J575" s="26" t="s">
        <v>4</v>
      </c>
      <c r="K575" s="26" t="s">
        <v>4</v>
      </c>
      <c r="L575" s="26" t="s">
        <v>4</v>
      </c>
      <c r="M575" s="26" t="s">
        <v>4</v>
      </c>
      <c r="N575" s="26" t="s">
        <v>4</v>
      </c>
      <c r="O575" s="27" t="s">
        <v>2995</v>
      </c>
      <c r="P575" s="26" t="s">
        <v>4174</v>
      </c>
      <c r="Q575" s="26" t="s">
        <v>250</v>
      </c>
      <c r="R575" s="10">
        <f t="shared" si="24"/>
        <v>1</v>
      </c>
      <c r="S575" s="10">
        <f t="shared" si="25"/>
        <v>1</v>
      </c>
      <c r="T575" s="10">
        <f t="shared" si="26"/>
        <v>1</v>
      </c>
    </row>
    <row r="576" spans="1:20" ht="87.75" customHeight="1" x14ac:dyDescent="0.25">
      <c r="A576" s="25">
        <v>251911</v>
      </c>
      <c r="B576" s="26" t="s">
        <v>2907</v>
      </c>
      <c r="C576" s="26" t="s">
        <v>2908</v>
      </c>
      <c r="D576" s="26" t="s">
        <v>254</v>
      </c>
      <c r="E576" s="25">
        <v>3129806</v>
      </c>
      <c r="F576" s="26" t="s">
        <v>1031</v>
      </c>
      <c r="G576" s="26" t="str">
        <f>VLOOKUP(E576,municípios!A:D,3,FALSE)</f>
        <v>Região Intermediária de Belo Horizonte</v>
      </c>
      <c r="H576" s="26">
        <f>VLOOKUP(E576,municípios!A:D,4,FALSE)</f>
        <v>0.70399999999999996</v>
      </c>
      <c r="I576" s="26" t="s">
        <v>4</v>
      </c>
      <c r="J576" s="26" t="s">
        <v>4</v>
      </c>
      <c r="K576" s="26" t="s">
        <v>4</v>
      </c>
      <c r="L576" s="26" t="s">
        <v>4</v>
      </c>
      <c r="M576" s="26" t="s">
        <v>4</v>
      </c>
      <c r="N576" s="26" t="s">
        <v>4</v>
      </c>
      <c r="O576" s="27" t="s">
        <v>2909</v>
      </c>
      <c r="P576" s="26" t="s">
        <v>4174</v>
      </c>
      <c r="Q576" s="26" t="s">
        <v>250</v>
      </c>
      <c r="R576" s="10">
        <f t="shared" si="24"/>
        <v>1</v>
      </c>
      <c r="S576" s="10">
        <f t="shared" si="25"/>
        <v>1</v>
      </c>
      <c r="T576" s="10">
        <f t="shared" si="26"/>
        <v>1</v>
      </c>
    </row>
    <row r="577" spans="1:20" ht="87.75" customHeight="1" x14ac:dyDescent="0.25">
      <c r="A577" s="37">
        <v>276468</v>
      </c>
      <c r="B577" s="36" t="s">
        <v>655</v>
      </c>
      <c r="C577" s="36" t="s">
        <v>656</v>
      </c>
      <c r="D577" s="36" t="s">
        <v>262</v>
      </c>
      <c r="E577" s="37">
        <v>3106200</v>
      </c>
      <c r="F577" s="36" t="s">
        <v>3</v>
      </c>
      <c r="G577" s="26" t="str">
        <f>VLOOKUP(E577,municípios!A:D,3,FALSE)</f>
        <v>Região Intermediária de Belo Horizonte</v>
      </c>
      <c r="H577" s="26">
        <f>VLOOKUP(E577,municípios!A:D,4,FALSE)</f>
        <v>0.81</v>
      </c>
      <c r="I577" s="36" t="s">
        <v>4</v>
      </c>
      <c r="J577" s="36" t="s">
        <v>5</v>
      </c>
      <c r="K577" s="36" t="s">
        <v>4</v>
      </c>
      <c r="L577" s="36" t="s">
        <v>4</v>
      </c>
      <c r="M577" s="36" t="s">
        <v>4</v>
      </c>
      <c r="N577" s="36" t="s">
        <v>4</v>
      </c>
      <c r="O577" s="38" t="s">
        <v>657</v>
      </c>
      <c r="P577" s="36" t="s">
        <v>4174</v>
      </c>
      <c r="Q577" s="36" t="s">
        <v>250</v>
      </c>
      <c r="R577" s="10">
        <f t="shared" si="24"/>
        <v>1</v>
      </c>
      <c r="S577" s="10">
        <f t="shared" si="25"/>
        <v>2</v>
      </c>
      <c r="T577" s="10">
        <f t="shared" si="26"/>
        <v>2</v>
      </c>
    </row>
    <row r="578" spans="1:20" ht="87.75" customHeight="1" x14ac:dyDescent="0.25">
      <c r="A578" s="25">
        <v>275138</v>
      </c>
      <c r="B578" s="26" t="s">
        <v>3196</v>
      </c>
      <c r="C578" s="26" t="s">
        <v>3197</v>
      </c>
      <c r="D578" s="26" t="s">
        <v>262</v>
      </c>
      <c r="E578" s="25">
        <v>3143302</v>
      </c>
      <c r="F578" s="26" t="s">
        <v>16</v>
      </c>
      <c r="G578" s="26" t="str">
        <f>VLOOKUP(E578,municípios!A:D,3,FALSE)</f>
        <v>Região Intermediária de Montes Claros</v>
      </c>
      <c r="H578" s="26">
        <f>VLOOKUP(E578,municípios!A:D,4,FALSE)</f>
        <v>0.77</v>
      </c>
      <c r="I578" s="26" t="s">
        <v>4</v>
      </c>
      <c r="J578" s="26" t="s">
        <v>4</v>
      </c>
      <c r="K578" s="26" t="s">
        <v>4</v>
      </c>
      <c r="L578" s="26" t="s">
        <v>4</v>
      </c>
      <c r="M578" s="26" t="s">
        <v>4</v>
      </c>
      <c r="N578" s="26" t="s">
        <v>4</v>
      </c>
      <c r="O578" s="27" t="s">
        <v>3198</v>
      </c>
      <c r="P578" s="26" t="s">
        <v>4174</v>
      </c>
      <c r="Q578" s="26" t="s">
        <v>250</v>
      </c>
      <c r="R578" s="10">
        <f t="shared" si="24"/>
        <v>1</v>
      </c>
      <c r="S578" s="10">
        <f t="shared" si="25"/>
        <v>1</v>
      </c>
      <c r="T578" s="10">
        <f t="shared" si="26"/>
        <v>1</v>
      </c>
    </row>
    <row r="579" spans="1:20" ht="87.75" customHeight="1" x14ac:dyDescent="0.25">
      <c r="A579" s="25">
        <v>258444</v>
      </c>
      <c r="B579" s="26" t="s">
        <v>2696</v>
      </c>
      <c r="C579" s="26" t="s">
        <v>2697</v>
      </c>
      <c r="D579" s="26" t="s">
        <v>254</v>
      </c>
      <c r="E579" s="25">
        <v>3105400</v>
      </c>
      <c r="F579" s="26" t="s">
        <v>2698</v>
      </c>
      <c r="G579" s="26" t="str">
        <f>VLOOKUP(E579,municípios!A:D,3,FALSE)</f>
        <v>Região Intermediária de Belo Horizonte</v>
      </c>
      <c r="H579" s="26">
        <f>VLOOKUP(E579,municípios!A:D,4,FALSE)</f>
        <v>0.72199999999999998</v>
      </c>
      <c r="I579" s="26" t="s">
        <v>4</v>
      </c>
      <c r="J579" s="26" t="s">
        <v>5</v>
      </c>
      <c r="K579" s="26" t="s">
        <v>4</v>
      </c>
      <c r="L579" s="26" t="s">
        <v>4</v>
      </c>
      <c r="M579" s="26" t="s">
        <v>4</v>
      </c>
      <c r="N579" s="26" t="s">
        <v>4</v>
      </c>
      <c r="O579" s="27" t="s">
        <v>2699</v>
      </c>
      <c r="P579" s="26" t="s">
        <v>4174</v>
      </c>
      <c r="Q579" s="26" t="s">
        <v>250</v>
      </c>
      <c r="R579" s="10">
        <f t="shared" si="24"/>
        <v>1</v>
      </c>
      <c r="S579" s="10">
        <f t="shared" si="25"/>
        <v>1</v>
      </c>
      <c r="T579" s="10">
        <f t="shared" si="26"/>
        <v>1</v>
      </c>
    </row>
    <row r="580" spans="1:20" ht="87.75" customHeight="1" x14ac:dyDescent="0.25">
      <c r="A580" s="25">
        <v>262468</v>
      </c>
      <c r="B580" s="26" t="s">
        <v>510</v>
      </c>
      <c r="C580" s="26" t="s">
        <v>511</v>
      </c>
      <c r="D580" s="26" t="s">
        <v>262</v>
      </c>
      <c r="E580" s="25">
        <v>3146107</v>
      </c>
      <c r="F580" s="26" t="s">
        <v>512</v>
      </c>
      <c r="G580" s="26" t="str">
        <f>VLOOKUP(E580,municípios!A:D,3,FALSE)</f>
        <v>Região Intermediária de Belo Horizonte</v>
      </c>
      <c r="H580" s="26">
        <f>VLOOKUP(E580,municípios!A:D,4,FALSE)</f>
        <v>0.74099999999999999</v>
      </c>
      <c r="I580" s="26" t="s">
        <v>4</v>
      </c>
      <c r="J580" s="26" t="s">
        <v>4</v>
      </c>
      <c r="K580" s="26" t="s">
        <v>4</v>
      </c>
      <c r="L580" s="26" t="s">
        <v>4</v>
      </c>
      <c r="M580" s="26" t="s">
        <v>4</v>
      </c>
      <c r="N580" s="26" t="s">
        <v>5</v>
      </c>
      <c r="O580" s="27" t="s">
        <v>513</v>
      </c>
      <c r="P580" s="26" t="s">
        <v>4174</v>
      </c>
      <c r="Q580" s="26" t="s">
        <v>250</v>
      </c>
      <c r="R580" s="10">
        <f t="shared" si="24"/>
        <v>1</v>
      </c>
      <c r="S580" s="10">
        <f t="shared" si="25"/>
        <v>1</v>
      </c>
      <c r="T580" s="10">
        <f t="shared" si="26"/>
        <v>1</v>
      </c>
    </row>
    <row r="581" spans="1:20" ht="87.75" customHeight="1" x14ac:dyDescent="0.25">
      <c r="A581" s="25">
        <v>258975</v>
      </c>
      <c r="B581" s="26" t="s">
        <v>2655</v>
      </c>
      <c r="C581" s="26" t="s">
        <v>2656</v>
      </c>
      <c r="D581" s="26" t="s">
        <v>254</v>
      </c>
      <c r="E581" s="25">
        <v>3110004</v>
      </c>
      <c r="F581" s="26" t="s">
        <v>2657</v>
      </c>
      <c r="G581" s="26" t="str">
        <f>VLOOKUP(E581,municípios!A:D,3,FALSE)</f>
        <v>Região Intermediária de Belo Horizonte</v>
      </c>
      <c r="H581" s="26">
        <f>VLOOKUP(E581,municípios!A:D,4,FALSE)</f>
        <v>0.72799999999999998</v>
      </c>
      <c r="I581" s="26" t="s">
        <v>5</v>
      </c>
      <c r="J581" s="26" t="s">
        <v>5</v>
      </c>
      <c r="K581" s="26" t="s">
        <v>4</v>
      </c>
      <c r="L581" s="26" t="s">
        <v>5</v>
      </c>
      <c r="M581" s="26" t="s">
        <v>4</v>
      </c>
      <c r="N581" s="26" t="s">
        <v>4</v>
      </c>
      <c r="O581" s="27" t="s">
        <v>2658</v>
      </c>
      <c r="P581" s="26" t="s">
        <v>4174</v>
      </c>
      <c r="Q581" s="26" t="s">
        <v>250</v>
      </c>
      <c r="R581" s="10">
        <f t="shared" ref="R581:R644" si="27">COUNTIF($A$5:$A$1337,A581)</f>
        <v>1</v>
      </c>
      <c r="S581" s="10">
        <f t="shared" ref="S581:S644" si="28">COUNTIF($B$5:$B$1337,B581)</f>
        <v>1</v>
      </c>
      <c r="T581" s="10">
        <f t="shared" ref="T581:T644" si="29">COUNTIF($C$5:$C$1337,C581)</f>
        <v>1</v>
      </c>
    </row>
    <row r="582" spans="1:20" ht="87.75" customHeight="1" x14ac:dyDescent="0.25">
      <c r="A582" s="25">
        <v>271984</v>
      </c>
      <c r="B582" s="26" t="s">
        <v>2874</v>
      </c>
      <c r="C582" s="26" t="s">
        <v>2875</v>
      </c>
      <c r="D582" s="26" t="s">
        <v>254</v>
      </c>
      <c r="E582" s="25">
        <v>3146107</v>
      </c>
      <c r="F582" s="26" t="s">
        <v>640</v>
      </c>
      <c r="G582" s="26" t="str">
        <f>VLOOKUP(E582,municípios!A:D,3,FALSE)</f>
        <v>Região Intermediária de Belo Horizonte</v>
      </c>
      <c r="H582" s="26">
        <f>VLOOKUP(E582,municípios!A:D,4,FALSE)</f>
        <v>0.74099999999999999</v>
      </c>
      <c r="I582" s="26" t="s">
        <v>4</v>
      </c>
      <c r="J582" s="26" t="s">
        <v>4</v>
      </c>
      <c r="K582" s="26" t="s">
        <v>4</v>
      </c>
      <c r="L582" s="26" t="s">
        <v>4</v>
      </c>
      <c r="M582" s="26" t="s">
        <v>4</v>
      </c>
      <c r="N582" s="26" t="s">
        <v>4</v>
      </c>
      <c r="O582" s="27" t="s">
        <v>2876</v>
      </c>
      <c r="P582" s="26" t="s">
        <v>4174</v>
      </c>
      <c r="Q582" s="26" t="s">
        <v>250</v>
      </c>
      <c r="R582" s="10">
        <f t="shared" si="27"/>
        <v>1</v>
      </c>
      <c r="S582" s="10">
        <f t="shared" si="28"/>
        <v>1</v>
      </c>
      <c r="T582" s="10">
        <f t="shared" si="29"/>
        <v>1</v>
      </c>
    </row>
    <row r="583" spans="1:20" ht="87.75" customHeight="1" x14ac:dyDescent="0.25">
      <c r="A583" s="25">
        <v>274509</v>
      </c>
      <c r="B583" s="26" t="s">
        <v>2937</v>
      </c>
      <c r="C583" s="26" t="s">
        <v>2938</v>
      </c>
      <c r="D583" s="26" t="s">
        <v>254</v>
      </c>
      <c r="E583" s="25">
        <v>3106200</v>
      </c>
      <c r="F583" s="26" t="s">
        <v>3</v>
      </c>
      <c r="G583" s="26" t="str">
        <f>VLOOKUP(E583,municípios!A:D,3,FALSE)</f>
        <v>Região Intermediária de Belo Horizonte</v>
      </c>
      <c r="H583" s="26">
        <f>VLOOKUP(E583,municípios!A:D,4,FALSE)</f>
        <v>0.81</v>
      </c>
      <c r="I583" s="26" t="s">
        <v>4</v>
      </c>
      <c r="J583" s="26" t="s">
        <v>4</v>
      </c>
      <c r="K583" s="26" t="s">
        <v>4</v>
      </c>
      <c r="L583" s="26" t="s">
        <v>4</v>
      </c>
      <c r="M583" s="26" t="s">
        <v>4</v>
      </c>
      <c r="N583" s="26" t="s">
        <v>5</v>
      </c>
      <c r="O583" s="27" t="s">
        <v>2939</v>
      </c>
      <c r="P583" s="26" t="s">
        <v>4174</v>
      </c>
      <c r="Q583" s="26" t="s">
        <v>250</v>
      </c>
      <c r="R583" s="10">
        <f t="shared" si="27"/>
        <v>1</v>
      </c>
      <c r="S583" s="10">
        <f t="shared" si="28"/>
        <v>1</v>
      </c>
      <c r="T583" s="10">
        <f t="shared" si="29"/>
        <v>1</v>
      </c>
    </row>
    <row r="584" spans="1:20" ht="87.75" customHeight="1" x14ac:dyDescent="0.25">
      <c r="A584" s="25">
        <v>270623</v>
      </c>
      <c r="B584" s="26" t="s">
        <v>2904</v>
      </c>
      <c r="C584" s="26" t="s">
        <v>2905</v>
      </c>
      <c r="D584" s="26" t="s">
        <v>254</v>
      </c>
      <c r="E584" s="25">
        <v>3106200</v>
      </c>
      <c r="F584" s="26" t="s">
        <v>3</v>
      </c>
      <c r="G584" s="26" t="str">
        <f>VLOOKUP(E584,municípios!A:D,3,FALSE)</f>
        <v>Região Intermediária de Belo Horizonte</v>
      </c>
      <c r="H584" s="26">
        <f>VLOOKUP(E584,municípios!A:D,4,FALSE)</f>
        <v>0.81</v>
      </c>
      <c r="I584" s="26" t="s">
        <v>4</v>
      </c>
      <c r="J584" s="26" t="s">
        <v>4</v>
      </c>
      <c r="K584" s="26" t="s">
        <v>4</v>
      </c>
      <c r="L584" s="26" t="s">
        <v>5</v>
      </c>
      <c r="M584" s="26" t="s">
        <v>4</v>
      </c>
      <c r="N584" s="26" t="s">
        <v>4</v>
      </c>
      <c r="O584" s="27" t="s">
        <v>2906</v>
      </c>
      <c r="P584" s="26" t="s">
        <v>4174</v>
      </c>
      <c r="Q584" s="26" t="s">
        <v>250</v>
      </c>
      <c r="R584" s="10">
        <f t="shared" si="27"/>
        <v>1</v>
      </c>
      <c r="S584" s="10">
        <f t="shared" si="28"/>
        <v>1</v>
      </c>
      <c r="T584" s="10">
        <f t="shared" si="29"/>
        <v>1</v>
      </c>
    </row>
    <row r="585" spans="1:20" ht="87.75" customHeight="1" x14ac:dyDescent="0.25">
      <c r="A585" s="25">
        <v>260900</v>
      </c>
      <c r="B585" s="26" t="s">
        <v>2593</v>
      </c>
      <c r="C585" s="26" t="s">
        <v>2594</v>
      </c>
      <c r="D585" s="26" t="s">
        <v>254</v>
      </c>
      <c r="E585" s="25">
        <v>3157005</v>
      </c>
      <c r="F585" s="26" t="s">
        <v>2595</v>
      </c>
      <c r="G585" s="26" t="str">
        <f>VLOOKUP(E585,municípios!A:D,3,FALSE)</f>
        <v>Região Intermediária de Montes Claros</v>
      </c>
      <c r="H585" s="26">
        <f>VLOOKUP(E585,municípios!A:D,4,FALSE)</f>
        <v>0.67900000000000005</v>
      </c>
      <c r="I585" s="26" t="s">
        <v>5</v>
      </c>
      <c r="J585" s="26" t="s">
        <v>5</v>
      </c>
      <c r="K585" s="26" t="s">
        <v>4</v>
      </c>
      <c r="L585" s="26" t="s">
        <v>4</v>
      </c>
      <c r="M585" s="26" t="s">
        <v>4</v>
      </c>
      <c r="N585" s="26" t="s">
        <v>4</v>
      </c>
      <c r="O585" s="27" t="s">
        <v>2596</v>
      </c>
      <c r="P585" s="26" t="s">
        <v>4174</v>
      </c>
      <c r="Q585" s="26" t="s">
        <v>250</v>
      </c>
      <c r="R585" s="10">
        <f t="shared" si="27"/>
        <v>1</v>
      </c>
      <c r="S585" s="10">
        <f t="shared" si="28"/>
        <v>1</v>
      </c>
      <c r="T585" s="10">
        <f t="shared" si="29"/>
        <v>1</v>
      </c>
    </row>
    <row r="586" spans="1:20" ht="87.75" customHeight="1" x14ac:dyDescent="0.25">
      <c r="A586" s="25">
        <v>260074</v>
      </c>
      <c r="B586" s="26" t="s">
        <v>2707</v>
      </c>
      <c r="C586" s="26" t="s">
        <v>2708</v>
      </c>
      <c r="D586" s="26" t="s">
        <v>254</v>
      </c>
      <c r="E586" s="25">
        <v>3127602</v>
      </c>
      <c r="F586" s="26" t="s">
        <v>2709</v>
      </c>
      <c r="G586" s="26" t="str">
        <f>VLOOKUP(E586,municípios!A:D,3,FALSE)</f>
        <v>Região Intermediária de Teófilo Otoni</v>
      </c>
      <c r="H586" s="26">
        <f>VLOOKUP(E586,municípios!A:D,4,FALSE)</f>
        <v>0.68100000000000005</v>
      </c>
      <c r="I586" s="26" t="s">
        <v>5</v>
      </c>
      <c r="J586" s="26" t="s">
        <v>5</v>
      </c>
      <c r="K586" s="26" t="s">
        <v>4</v>
      </c>
      <c r="L586" s="26" t="s">
        <v>4</v>
      </c>
      <c r="M586" s="26" t="s">
        <v>4</v>
      </c>
      <c r="N586" s="26" t="s">
        <v>4</v>
      </c>
      <c r="O586" s="27" t="s">
        <v>2710</v>
      </c>
      <c r="P586" s="26" t="s">
        <v>4174</v>
      </c>
      <c r="Q586" s="26" t="s">
        <v>250</v>
      </c>
      <c r="R586" s="10">
        <f t="shared" si="27"/>
        <v>1</v>
      </c>
      <c r="S586" s="10">
        <f t="shared" si="28"/>
        <v>1</v>
      </c>
      <c r="T586" s="10">
        <f t="shared" si="29"/>
        <v>1</v>
      </c>
    </row>
    <row r="587" spans="1:20" ht="87.75" customHeight="1" x14ac:dyDescent="0.25">
      <c r="A587" s="25">
        <v>255516</v>
      </c>
      <c r="B587" s="26" t="s">
        <v>2724</v>
      </c>
      <c r="C587" s="26" t="s">
        <v>2725</v>
      </c>
      <c r="D587" s="26" t="s">
        <v>254</v>
      </c>
      <c r="E587" s="25">
        <v>3170206</v>
      </c>
      <c r="F587" s="26" t="s">
        <v>163</v>
      </c>
      <c r="G587" s="26" t="str">
        <f>VLOOKUP(E587,municípios!A:D,3,FALSE)</f>
        <v>Região Intermediária de Uberlândia</v>
      </c>
      <c r="H587" s="26">
        <f>VLOOKUP(E587,municípios!A:D,4,FALSE)</f>
        <v>0.78900000000000003</v>
      </c>
      <c r="I587" s="26" t="s">
        <v>4</v>
      </c>
      <c r="J587" s="26" t="s">
        <v>4</v>
      </c>
      <c r="K587" s="26" t="s">
        <v>4</v>
      </c>
      <c r="L587" s="26" t="s">
        <v>4</v>
      </c>
      <c r="M587" s="26" t="s">
        <v>4</v>
      </c>
      <c r="N587" s="26" t="s">
        <v>5</v>
      </c>
      <c r="O587" s="27" t="s">
        <v>2726</v>
      </c>
      <c r="P587" s="26" t="s">
        <v>4174</v>
      </c>
      <c r="Q587" s="26" t="s">
        <v>250</v>
      </c>
      <c r="R587" s="10">
        <f t="shared" si="27"/>
        <v>1</v>
      </c>
      <c r="S587" s="10">
        <f t="shared" si="28"/>
        <v>1</v>
      </c>
      <c r="T587" s="10">
        <f t="shared" si="29"/>
        <v>1</v>
      </c>
    </row>
    <row r="588" spans="1:20" ht="87.75" customHeight="1" x14ac:dyDescent="0.25">
      <c r="A588" s="25">
        <v>250453</v>
      </c>
      <c r="B588" s="26" t="s">
        <v>3063</v>
      </c>
      <c r="C588" s="26" t="s">
        <v>3064</v>
      </c>
      <c r="D588" s="26" t="s">
        <v>254</v>
      </c>
      <c r="E588" s="25">
        <v>3167905</v>
      </c>
      <c r="F588" s="26" t="s">
        <v>3065</v>
      </c>
      <c r="G588" s="26" t="str">
        <f>VLOOKUP(E588,municípios!A:D,3,FALSE)</f>
        <v>Região Intermediária de Juíz de Fora</v>
      </c>
      <c r="H588" s="26">
        <f>VLOOKUP(E588,municípios!A:D,4,FALSE)</f>
        <v>0.68100000000000005</v>
      </c>
      <c r="I588" s="26" t="s">
        <v>4</v>
      </c>
      <c r="J588" s="26" t="s">
        <v>4</v>
      </c>
      <c r="K588" s="26" t="s">
        <v>4</v>
      </c>
      <c r="L588" s="26" t="s">
        <v>4</v>
      </c>
      <c r="M588" s="26" t="s">
        <v>4</v>
      </c>
      <c r="N588" s="26" t="s">
        <v>4</v>
      </c>
      <c r="O588" s="27" t="s">
        <v>3066</v>
      </c>
      <c r="P588" s="26" t="s">
        <v>4174</v>
      </c>
      <c r="Q588" s="26" t="s">
        <v>250</v>
      </c>
      <c r="R588" s="10">
        <f t="shared" si="27"/>
        <v>1</v>
      </c>
      <c r="S588" s="10">
        <f t="shared" si="28"/>
        <v>1</v>
      </c>
      <c r="T588" s="10">
        <f t="shared" si="29"/>
        <v>1</v>
      </c>
    </row>
    <row r="589" spans="1:20" ht="87.75" customHeight="1" x14ac:dyDescent="0.25">
      <c r="A589" s="25">
        <v>262277</v>
      </c>
      <c r="B589" s="26" t="s">
        <v>2969</v>
      </c>
      <c r="C589" s="26" t="s">
        <v>2970</v>
      </c>
      <c r="D589" s="26" t="s">
        <v>254</v>
      </c>
      <c r="E589" s="25">
        <v>3136207</v>
      </c>
      <c r="F589" s="26" t="s">
        <v>2971</v>
      </c>
      <c r="G589" s="26" t="str">
        <f>VLOOKUP(E589,municípios!A:D,3,FALSE)</f>
        <v>Região Intermediária de Ipatinga</v>
      </c>
      <c r="H589" s="26">
        <f>VLOOKUP(E589,municípios!A:D,4,FALSE)</f>
        <v>0.75800000000000001</v>
      </c>
      <c r="I589" s="26" t="s">
        <v>4</v>
      </c>
      <c r="J589" s="26" t="s">
        <v>4</v>
      </c>
      <c r="K589" s="26" t="s">
        <v>4</v>
      </c>
      <c r="L589" s="26" t="s">
        <v>4</v>
      </c>
      <c r="M589" s="26" t="s">
        <v>4</v>
      </c>
      <c r="N589" s="26" t="s">
        <v>4</v>
      </c>
      <c r="O589" s="27" t="s">
        <v>2972</v>
      </c>
      <c r="P589" s="26" t="s">
        <v>4174</v>
      </c>
      <c r="Q589" s="26" t="s">
        <v>250</v>
      </c>
      <c r="R589" s="10">
        <f t="shared" si="27"/>
        <v>1</v>
      </c>
      <c r="S589" s="10">
        <f t="shared" si="28"/>
        <v>1</v>
      </c>
      <c r="T589" s="10">
        <f t="shared" si="29"/>
        <v>1</v>
      </c>
    </row>
    <row r="590" spans="1:20" ht="87.75" customHeight="1" x14ac:dyDescent="0.25">
      <c r="A590" s="25">
        <v>276046</v>
      </c>
      <c r="B590" s="26" t="s">
        <v>3024</v>
      </c>
      <c r="C590" s="26" t="s">
        <v>3025</v>
      </c>
      <c r="D590" s="26" t="s">
        <v>254</v>
      </c>
      <c r="E590" s="25">
        <v>3171303</v>
      </c>
      <c r="F590" s="26" t="s">
        <v>3026</v>
      </c>
      <c r="G590" s="26" t="str">
        <f>VLOOKUP(E590,municípios!A:D,3,FALSE)</f>
        <v>Região Intermediária de Juíz de Fora</v>
      </c>
      <c r="H590" s="26">
        <f>VLOOKUP(E590,municípios!A:D,4,FALSE)</f>
        <v>0.77500000000000002</v>
      </c>
      <c r="I590" s="26" t="s">
        <v>4</v>
      </c>
      <c r="J590" s="26" t="s">
        <v>4</v>
      </c>
      <c r="K590" s="26" t="s">
        <v>4</v>
      </c>
      <c r="L590" s="26" t="s">
        <v>4</v>
      </c>
      <c r="M590" s="26" t="s">
        <v>4</v>
      </c>
      <c r="N590" s="26" t="s">
        <v>4</v>
      </c>
      <c r="O590" s="27" t="s">
        <v>3027</v>
      </c>
      <c r="P590" s="26" t="s">
        <v>4174</v>
      </c>
      <c r="Q590" s="26" t="s">
        <v>250</v>
      </c>
      <c r="R590" s="10">
        <f t="shared" si="27"/>
        <v>1</v>
      </c>
      <c r="S590" s="10">
        <f t="shared" si="28"/>
        <v>1</v>
      </c>
      <c r="T590" s="10">
        <f t="shared" si="29"/>
        <v>1</v>
      </c>
    </row>
    <row r="591" spans="1:20" ht="87.75" customHeight="1" x14ac:dyDescent="0.25">
      <c r="A591" s="25">
        <v>275314</v>
      </c>
      <c r="B591" s="27" t="s">
        <v>4065</v>
      </c>
      <c r="C591" s="27" t="s">
        <v>1946</v>
      </c>
      <c r="D591" s="27" t="s">
        <v>3960</v>
      </c>
      <c r="E591" s="25">
        <v>3170206</v>
      </c>
      <c r="F591" s="27" t="s">
        <v>1947</v>
      </c>
      <c r="G591" s="26" t="str">
        <f>VLOOKUP(E591,municípios!A:D,3,FALSE)</f>
        <v>Região Intermediária de Uberlândia</v>
      </c>
      <c r="H591" s="26">
        <f>VLOOKUP(E591,municípios!A:D,4,FALSE)</f>
        <v>0.78900000000000003</v>
      </c>
      <c r="I591" s="27" t="s">
        <v>4</v>
      </c>
      <c r="J591" s="27" t="s">
        <v>5</v>
      </c>
      <c r="K591" s="27" t="s">
        <v>4</v>
      </c>
      <c r="L591" s="27" t="s">
        <v>4</v>
      </c>
      <c r="M591" s="27" t="s">
        <v>4</v>
      </c>
      <c r="N591" s="27" t="s">
        <v>5</v>
      </c>
      <c r="O591" s="26">
        <v>27.06</v>
      </c>
      <c r="P591" s="26" t="s">
        <v>4174</v>
      </c>
      <c r="Q591" s="26" t="s">
        <v>250</v>
      </c>
      <c r="R591" s="10">
        <f t="shared" si="27"/>
        <v>1</v>
      </c>
      <c r="S591" s="10">
        <f t="shared" si="28"/>
        <v>1</v>
      </c>
      <c r="T591" s="10">
        <f t="shared" si="29"/>
        <v>3</v>
      </c>
    </row>
    <row r="592" spans="1:20" ht="87.75" customHeight="1" x14ac:dyDescent="0.25">
      <c r="A592" s="25">
        <v>274418</v>
      </c>
      <c r="B592" s="26" t="s">
        <v>2999</v>
      </c>
      <c r="C592" s="26" t="s">
        <v>3000</v>
      </c>
      <c r="D592" s="26" t="s">
        <v>275</v>
      </c>
      <c r="E592" s="25">
        <v>3135100</v>
      </c>
      <c r="F592" s="26" t="s">
        <v>1622</v>
      </c>
      <c r="G592" s="26" t="str">
        <f>VLOOKUP(E592,municípios!A:D,3,FALSE)</f>
        <v>Região Intermediária de Montes Claros</v>
      </c>
      <c r="H592" s="26">
        <f>VLOOKUP(E592,municípios!A:D,4,FALSE)</f>
        <v>0.69599999999999995</v>
      </c>
      <c r="I592" s="26" t="s">
        <v>5</v>
      </c>
      <c r="J592" s="26" t="s">
        <v>4</v>
      </c>
      <c r="K592" s="26" t="s">
        <v>4</v>
      </c>
      <c r="L592" s="26" t="s">
        <v>4</v>
      </c>
      <c r="M592" s="26" t="s">
        <v>4</v>
      </c>
      <c r="N592" s="26" t="s">
        <v>4</v>
      </c>
      <c r="O592" s="27" t="s">
        <v>3001</v>
      </c>
      <c r="P592" s="26" t="s">
        <v>4174</v>
      </c>
      <c r="Q592" s="26" t="s">
        <v>250</v>
      </c>
      <c r="R592" s="10">
        <f t="shared" si="27"/>
        <v>1</v>
      </c>
      <c r="S592" s="10">
        <f t="shared" si="28"/>
        <v>1</v>
      </c>
      <c r="T592" s="10">
        <f t="shared" si="29"/>
        <v>1</v>
      </c>
    </row>
    <row r="593" spans="1:20" ht="87.75" customHeight="1" x14ac:dyDescent="0.25">
      <c r="A593" s="25">
        <v>268978</v>
      </c>
      <c r="B593" s="26" t="s">
        <v>3056</v>
      </c>
      <c r="C593" s="26" t="s">
        <v>3057</v>
      </c>
      <c r="D593" s="26" t="s">
        <v>254</v>
      </c>
      <c r="E593" s="25">
        <v>3106200</v>
      </c>
      <c r="F593" s="26" t="s">
        <v>3</v>
      </c>
      <c r="G593" s="26" t="str">
        <f>VLOOKUP(E593,municípios!A:D,3,FALSE)</f>
        <v>Região Intermediária de Belo Horizonte</v>
      </c>
      <c r="H593" s="26">
        <f>VLOOKUP(E593,municípios!A:D,4,FALSE)</f>
        <v>0.81</v>
      </c>
      <c r="I593" s="26" t="s">
        <v>5</v>
      </c>
      <c r="J593" s="26" t="s">
        <v>4</v>
      </c>
      <c r="K593" s="26" t="s">
        <v>4</v>
      </c>
      <c r="L593" s="26" t="s">
        <v>5</v>
      </c>
      <c r="M593" s="26" t="s">
        <v>4</v>
      </c>
      <c r="N593" s="26" t="s">
        <v>5</v>
      </c>
      <c r="O593" s="27" t="s">
        <v>3058</v>
      </c>
      <c r="P593" s="26" t="s">
        <v>4174</v>
      </c>
      <c r="Q593" s="26" t="s">
        <v>250</v>
      </c>
      <c r="R593" s="10">
        <f t="shared" si="27"/>
        <v>1</v>
      </c>
      <c r="S593" s="10">
        <f t="shared" si="28"/>
        <v>1</v>
      </c>
      <c r="T593" s="10">
        <f t="shared" si="29"/>
        <v>1</v>
      </c>
    </row>
    <row r="594" spans="1:20" ht="87.75" customHeight="1" x14ac:dyDescent="0.25">
      <c r="A594" s="25">
        <v>274551</v>
      </c>
      <c r="B594" s="26" t="s">
        <v>2692</v>
      </c>
      <c r="C594" s="26" t="s">
        <v>2693</v>
      </c>
      <c r="D594" s="26" t="s">
        <v>254</v>
      </c>
      <c r="E594" s="25">
        <v>3165909</v>
      </c>
      <c r="F594" s="26" t="s">
        <v>2694</v>
      </c>
      <c r="G594" s="26" t="str">
        <f>VLOOKUP(E594,municípios!A:D,3,FALSE)</f>
        <v>Região Intermediária de Teófilo Otoni</v>
      </c>
      <c r="H594" s="26">
        <f>VLOOKUP(E594,municípios!A:D,4,FALSE)</f>
        <v>0.62</v>
      </c>
      <c r="I594" s="26" t="s">
        <v>5</v>
      </c>
      <c r="J594" s="26" t="s">
        <v>5</v>
      </c>
      <c r="K594" s="26" t="s">
        <v>4</v>
      </c>
      <c r="L594" s="26" t="s">
        <v>4</v>
      </c>
      <c r="M594" s="26" t="s">
        <v>4</v>
      </c>
      <c r="N594" s="26" t="s">
        <v>4</v>
      </c>
      <c r="O594" s="27" t="s">
        <v>2695</v>
      </c>
      <c r="P594" s="26" t="s">
        <v>4174</v>
      </c>
      <c r="Q594" s="26" t="s">
        <v>250</v>
      </c>
      <c r="R594" s="10">
        <f t="shared" si="27"/>
        <v>1</v>
      </c>
      <c r="S594" s="10">
        <f t="shared" si="28"/>
        <v>1</v>
      </c>
      <c r="T594" s="10">
        <f t="shared" si="29"/>
        <v>1</v>
      </c>
    </row>
    <row r="595" spans="1:20" ht="87.75" customHeight="1" x14ac:dyDescent="0.25">
      <c r="A595" s="25">
        <v>258013</v>
      </c>
      <c r="B595" s="26" t="s">
        <v>2603</v>
      </c>
      <c r="C595" s="26" t="s">
        <v>2604</v>
      </c>
      <c r="D595" s="26" t="s">
        <v>262</v>
      </c>
      <c r="E595" s="25">
        <v>3106200</v>
      </c>
      <c r="F595" s="26" t="s">
        <v>3</v>
      </c>
      <c r="G595" s="26" t="str">
        <f>VLOOKUP(E595,municípios!A:D,3,FALSE)</f>
        <v>Região Intermediária de Belo Horizonte</v>
      </c>
      <c r="H595" s="26">
        <f>VLOOKUP(E595,municípios!A:D,4,FALSE)</f>
        <v>0.81</v>
      </c>
      <c r="I595" s="26" t="s">
        <v>4</v>
      </c>
      <c r="J595" s="26" t="s">
        <v>4</v>
      </c>
      <c r="K595" s="26" t="s">
        <v>4</v>
      </c>
      <c r="L595" s="26" t="s">
        <v>5</v>
      </c>
      <c r="M595" s="26" t="s">
        <v>4</v>
      </c>
      <c r="N595" s="26" t="s">
        <v>5</v>
      </c>
      <c r="O595" s="27" t="s">
        <v>2605</v>
      </c>
      <c r="P595" s="26" t="s">
        <v>4174</v>
      </c>
      <c r="Q595" s="26" t="s">
        <v>250</v>
      </c>
      <c r="R595" s="10">
        <f t="shared" si="27"/>
        <v>1</v>
      </c>
      <c r="S595" s="10">
        <f t="shared" si="28"/>
        <v>1</v>
      </c>
      <c r="T595" s="10">
        <f t="shared" si="29"/>
        <v>1</v>
      </c>
    </row>
    <row r="596" spans="1:20" ht="87.75" customHeight="1" x14ac:dyDescent="0.25">
      <c r="A596" s="25">
        <v>271264</v>
      </c>
      <c r="B596" s="26" t="s">
        <v>3131</v>
      </c>
      <c r="C596" s="26" t="s">
        <v>3132</v>
      </c>
      <c r="D596" s="26" t="s">
        <v>254</v>
      </c>
      <c r="E596" s="25">
        <v>3147006</v>
      </c>
      <c r="F596" s="26" t="s">
        <v>1569</v>
      </c>
      <c r="G596" s="26" t="str">
        <f>VLOOKUP(E596,municípios!A:D,3,FALSE)</f>
        <v>Região Intermediária de Patos de Minas</v>
      </c>
      <c r="H596" s="26">
        <f>VLOOKUP(E596,municípios!A:D,4,FALSE)</f>
        <v>0.74399999999999999</v>
      </c>
      <c r="I596" s="26" t="s">
        <v>5</v>
      </c>
      <c r="J596" s="26" t="s">
        <v>5</v>
      </c>
      <c r="K596" s="26" t="s">
        <v>4</v>
      </c>
      <c r="L596" s="26" t="s">
        <v>4</v>
      </c>
      <c r="M596" s="26" t="s">
        <v>4</v>
      </c>
      <c r="N596" s="26" t="s">
        <v>5</v>
      </c>
      <c r="O596" s="27" t="s">
        <v>3133</v>
      </c>
      <c r="P596" s="26" t="s">
        <v>4174</v>
      </c>
      <c r="Q596" s="26" t="s">
        <v>250</v>
      </c>
      <c r="R596" s="10">
        <f t="shared" si="27"/>
        <v>1</v>
      </c>
      <c r="S596" s="10">
        <f t="shared" si="28"/>
        <v>1</v>
      </c>
      <c r="T596" s="10">
        <f t="shared" si="29"/>
        <v>1</v>
      </c>
    </row>
    <row r="597" spans="1:20" ht="87.75" customHeight="1" x14ac:dyDescent="0.25">
      <c r="A597" s="25">
        <v>259512</v>
      </c>
      <c r="B597" s="26" t="s">
        <v>3125</v>
      </c>
      <c r="C597" s="26" t="s">
        <v>3126</v>
      </c>
      <c r="D597" s="26" t="s">
        <v>254</v>
      </c>
      <c r="E597" s="25">
        <v>3167202</v>
      </c>
      <c r="F597" s="26" t="s">
        <v>343</v>
      </c>
      <c r="G597" s="26" t="str">
        <f>VLOOKUP(E597,municípios!A:D,3,FALSE)</f>
        <v>Região Intermediária de Belo Horizonte</v>
      </c>
      <c r="H597" s="26">
        <f>VLOOKUP(E597,municípios!A:D,4,FALSE)</f>
        <v>0.76</v>
      </c>
      <c r="I597" s="26" t="s">
        <v>4</v>
      </c>
      <c r="J597" s="26" t="s">
        <v>4</v>
      </c>
      <c r="K597" s="26" t="s">
        <v>4</v>
      </c>
      <c r="L597" s="26" t="s">
        <v>5</v>
      </c>
      <c r="M597" s="26" t="s">
        <v>4</v>
      </c>
      <c r="N597" s="26" t="s">
        <v>4</v>
      </c>
      <c r="O597" s="27" t="s">
        <v>3127</v>
      </c>
      <c r="P597" s="26" t="s">
        <v>4174</v>
      </c>
      <c r="Q597" s="26" t="s">
        <v>250</v>
      </c>
      <c r="R597" s="10">
        <f t="shared" si="27"/>
        <v>1</v>
      </c>
      <c r="S597" s="10">
        <f t="shared" si="28"/>
        <v>1</v>
      </c>
      <c r="T597" s="10">
        <f t="shared" si="29"/>
        <v>1</v>
      </c>
    </row>
    <row r="598" spans="1:20" ht="87.75" customHeight="1" x14ac:dyDescent="0.25">
      <c r="A598" s="25">
        <v>260055</v>
      </c>
      <c r="B598" s="26" t="s">
        <v>2777</v>
      </c>
      <c r="C598" s="26" t="s">
        <v>1071</v>
      </c>
      <c r="D598" s="26" t="s">
        <v>254</v>
      </c>
      <c r="E598" s="25">
        <v>3144805</v>
      </c>
      <c r="F598" s="26" t="s">
        <v>1072</v>
      </c>
      <c r="G598" s="26" t="str">
        <f>VLOOKUP(E598,municípios!A:D,3,FALSE)</f>
        <v>Região Intermediária de Belo Horizonte</v>
      </c>
      <c r="H598" s="26">
        <f>VLOOKUP(E598,municípios!A:D,4,FALSE)</f>
        <v>0.81299999999999994</v>
      </c>
      <c r="I598" s="26" t="s">
        <v>4</v>
      </c>
      <c r="J598" s="26" t="s">
        <v>4</v>
      </c>
      <c r="K598" s="26" t="s">
        <v>4</v>
      </c>
      <c r="L598" s="26" t="s">
        <v>4</v>
      </c>
      <c r="M598" s="26" t="s">
        <v>4</v>
      </c>
      <c r="N598" s="26" t="s">
        <v>4</v>
      </c>
      <c r="O598" s="27" t="s">
        <v>1780</v>
      </c>
      <c r="P598" s="26" t="s">
        <v>4174</v>
      </c>
      <c r="Q598" s="26" t="s">
        <v>250</v>
      </c>
      <c r="R598" s="10">
        <f t="shared" si="27"/>
        <v>1</v>
      </c>
      <c r="S598" s="10">
        <f t="shared" si="28"/>
        <v>1</v>
      </c>
      <c r="T598" s="10">
        <f t="shared" si="29"/>
        <v>3</v>
      </c>
    </row>
    <row r="599" spans="1:20" ht="87.75" customHeight="1" x14ac:dyDescent="0.25">
      <c r="A599" s="25">
        <v>260033</v>
      </c>
      <c r="B599" s="26" t="s">
        <v>2933</v>
      </c>
      <c r="C599" s="26" t="s">
        <v>2934</v>
      </c>
      <c r="D599" s="26" t="s">
        <v>254</v>
      </c>
      <c r="E599" s="25">
        <v>3170206</v>
      </c>
      <c r="F599" s="26" t="s">
        <v>2935</v>
      </c>
      <c r="G599" s="26" t="str">
        <f>VLOOKUP(E599,municípios!A:D,3,FALSE)</f>
        <v>Região Intermediária de Uberlândia</v>
      </c>
      <c r="H599" s="26">
        <f>VLOOKUP(E599,municípios!A:D,4,FALSE)</f>
        <v>0.78900000000000003</v>
      </c>
      <c r="I599" s="26" t="s">
        <v>4</v>
      </c>
      <c r="J599" s="26" t="s">
        <v>5</v>
      </c>
      <c r="K599" s="26" t="s">
        <v>4</v>
      </c>
      <c r="L599" s="26" t="s">
        <v>4</v>
      </c>
      <c r="M599" s="26" t="s">
        <v>4</v>
      </c>
      <c r="N599" s="26" t="s">
        <v>4</v>
      </c>
      <c r="O599" s="27" t="s">
        <v>2936</v>
      </c>
      <c r="P599" s="26" t="s">
        <v>4174</v>
      </c>
      <c r="Q599" s="26" t="s">
        <v>250</v>
      </c>
      <c r="R599" s="10">
        <f t="shared" si="27"/>
        <v>1</v>
      </c>
      <c r="S599" s="10">
        <f t="shared" si="28"/>
        <v>1</v>
      </c>
      <c r="T599" s="10">
        <f t="shared" si="29"/>
        <v>1</v>
      </c>
    </row>
    <row r="600" spans="1:20" ht="87.75" customHeight="1" x14ac:dyDescent="0.25">
      <c r="A600" s="25">
        <v>248912</v>
      </c>
      <c r="B600" s="26" t="s">
        <v>2816</v>
      </c>
      <c r="C600" s="26" t="s">
        <v>2817</v>
      </c>
      <c r="D600" s="26" t="s">
        <v>254</v>
      </c>
      <c r="E600" s="25">
        <v>3121605</v>
      </c>
      <c r="F600" s="26" t="s">
        <v>2818</v>
      </c>
      <c r="G600" s="26" t="str">
        <f>VLOOKUP(E600,municípios!A:D,3,FALSE)</f>
        <v>Região Intermediária de Teófilo Otoni</v>
      </c>
      <c r="H600" s="26">
        <f>VLOOKUP(E600,municípios!A:D,4,FALSE)</f>
        <v>0.71599999999999997</v>
      </c>
      <c r="I600" s="26" t="s">
        <v>4</v>
      </c>
      <c r="J600" s="26" t="s">
        <v>4</v>
      </c>
      <c r="K600" s="26" t="s">
        <v>4</v>
      </c>
      <c r="L600" s="26" t="s">
        <v>4</v>
      </c>
      <c r="M600" s="26" t="s">
        <v>4</v>
      </c>
      <c r="N600" s="26" t="s">
        <v>4</v>
      </c>
      <c r="O600" s="27" t="s">
        <v>2819</v>
      </c>
      <c r="P600" s="26" t="s">
        <v>4174</v>
      </c>
      <c r="Q600" s="26" t="s">
        <v>250</v>
      </c>
      <c r="R600" s="10">
        <f t="shared" si="27"/>
        <v>1</v>
      </c>
      <c r="S600" s="10">
        <f t="shared" si="28"/>
        <v>1</v>
      </c>
      <c r="T600" s="10">
        <f t="shared" si="29"/>
        <v>1</v>
      </c>
    </row>
    <row r="601" spans="1:20" ht="87.75" customHeight="1" x14ac:dyDescent="0.25">
      <c r="A601" s="25">
        <v>268918</v>
      </c>
      <c r="B601" s="27" t="s">
        <v>4066</v>
      </c>
      <c r="C601" s="27" t="s">
        <v>4067</v>
      </c>
      <c r="D601" s="27" t="s">
        <v>3960</v>
      </c>
      <c r="E601" s="25">
        <v>3131703</v>
      </c>
      <c r="F601" s="27" t="s">
        <v>454</v>
      </c>
      <c r="G601" s="26" t="str">
        <f>VLOOKUP(E601,municípios!A:D,3,FALSE)</f>
        <v>Região Intermediária de Belo Horizonte</v>
      </c>
      <c r="H601" s="26">
        <f>VLOOKUP(E601,municípios!A:D,4,FALSE)</f>
        <v>0.75600000000000001</v>
      </c>
      <c r="I601" s="27" t="s">
        <v>5</v>
      </c>
      <c r="J601" s="27" t="s">
        <v>4</v>
      </c>
      <c r="K601" s="27" t="s">
        <v>4</v>
      </c>
      <c r="L601" s="27" t="s">
        <v>4</v>
      </c>
      <c r="M601" s="27" t="s">
        <v>5</v>
      </c>
      <c r="N601" s="27" t="s">
        <v>4</v>
      </c>
      <c r="O601" s="26">
        <v>30.6875</v>
      </c>
      <c r="P601" s="26" t="s">
        <v>4174</v>
      </c>
      <c r="Q601" s="26" t="s">
        <v>250</v>
      </c>
      <c r="R601" s="10">
        <f t="shared" si="27"/>
        <v>1</v>
      </c>
      <c r="S601" s="10">
        <f t="shared" si="28"/>
        <v>1</v>
      </c>
      <c r="T601" s="10">
        <f t="shared" si="29"/>
        <v>1</v>
      </c>
    </row>
    <row r="602" spans="1:20" ht="87.75" customHeight="1" x14ac:dyDescent="0.25">
      <c r="A602" s="25">
        <v>257163</v>
      </c>
      <c r="B602" s="26" t="s">
        <v>3208</v>
      </c>
      <c r="C602" s="26" t="s">
        <v>3209</v>
      </c>
      <c r="D602" s="26" t="s">
        <v>275</v>
      </c>
      <c r="E602" s="25">
        <v>3148004</v>
      </c>
      <c r="F602" s="26" t="s">
        <v>3210</v>
      </c>
      <c r="G602" s="26" t="str">
        <f>VLOOKUP(E602,municípios!A:D,3,FALSE)</f>
        <v>Região Intermediária de Patos de Minas</v>
      </c>
      <c r="H602" s="26">
        <f>VLOOKUP(E602,municípios!A:D,4,FALSE)</f>
        <v>0.76500000000000001</v>
      </c>
      <c r="I602" s="26" t="s">
        <v>4</v>
      </c>
      <c r="J602" s="26" t="s">
        <v>4</v>
      </c>
      <c r="K602" s="26" t="s">
        <v>4</v>
      </c>
      <c r="L602" s="26" t="s">
        <v>4</v>
      </c>
      <c r="M602" s="26" t="s">
        <v>4</v>
      </c>
      <c r="N602" s="26" t="s">
        <v>4</v>
      </c>
      <c r="O602" s="27">
        <v>24.5</v>
      </c>
      <c r="P602" s="26" t="s">
        <v>4174</v>
      </c>
      <c r="Q602" s="26" t="s">
        <v>250</v>
      </c>
      <c r="R602" s="10">
        <f t="shared" si="27"/>
        <v>1</v>
      </c>
      <c r="S602" s="10">
        <f t="shared" si="28"/>
        <v>1</v>
      </c>
      <c r="T602" s="10">
        <f t="shared" si="29"/>
        <v>1</v>
      </c>
    </row>
    <row r="603" spans="1:20" ht="87.75" customHeight="1" x14ac:dyDescent="0.25">
      <c r="A603" s="25">
        <v>271457</v>
      </c>
      <c r="B603" s="26" t="s">
        <v>3226</v>
      </c>
      <c r="C603" s="26" t="s">
        <v>3227</v>
      </c>
      <c r="D603" s="26" t="s">
        <v>254</v>
      </c>
      <c r="E603" s="25">
        <v>3167103</v>
      </c>
      <c r="F603" s="26" t="s">
        <v>3228</v>
      </c>
      <c r="G603" s="26" t="str">
        <f>VLOOKUP(E603,municípios!A:D,3,FALSE)</f>
        <v>Região Intermediária de Teófilo Otoni</v>
      </c>
      <c r="H603" s="26">
        <f>VLOOKUP(E603,municípios!A:D,4,FALSE)</f>
        <v>0.65600000000000003</v>
      </c>
      <c r="I603" s="26" t="s">
        <v>4</v>
      </c>
      <c r="J603" s="26" t="s">
        <v>4</v>
      </c>
      <c r="K603" s="26" t="s">
        <v>4</v>
      </c>
      <c r="L603" s="26" t="s">
        <v>4</v>
      </c>
      <c r="M603" s="26" t="s">
        <v>4</v>
      </c>
      <c r="N603" s="26" t="s">
        <v>4</v>
      </c>
      <c r="O603" s="27">
        <v>58.146000000000001</v>
      </c>
      <c r="P603" s="26" t="s">
        <v>4174</v>
      </c>
      <c r="Q603" s="26" t="s">
        <v>250</v>
      </c>
      <c r="R603" s="10">
        <f t="shared" si="27"/>
        <v>1</v>
      </c>
      <c r="S603" s="10">
        <f t="shared" si="28"/>
        <v>1</v>
      </c>
      <c r="T603" s="10">
        <f t="shared" si="29"/>
        <v>1</v>
      </c>
    </row>
    <row r="604" spans="1:20" ht="87.75" customHeight="1" x14ac:dyDescent="0.25">
      <c r="A604" s="25">
        <v>255303</v>
      </c>
      <c r="B604" s="26" t="s">
        <v>2727</v>
      </c>
      <c r="C604" s="26" t="s">
        <v>2728</v>
      </c>
      <c r="D604" s="26" t="s">
        <v>254</v>
      </c>
      <c r="E604" s="25">
        <v>3170206</v>
      </c>
      <c r="F604" s="26" t="s">
        <v>163</v>
      </c>
      <c r="G604" s="26" t="str">
        <f>VLOOKUP(E604,municípios!A:D,3,FALSE)</f>
        <v>Região Intermediária de Uberlândia</v>
      </c>
      <c r="H604" s="26">
        <f>VLOOKUP(E604,municípios!A:D,4,FALSE)</f>
        <v>0.78900000000000003</v>
      </c>
      <c r="I604" s="26" t="s">
        <v>4</v>
      </c>
      <c r="J604" s="26" t="s">
        <v>5</v>
      </c>
      <c r="K604" s="26" t="s">
        <v>4</v>
      </c>
      <c r="L604" s="26" t="s">
        <v>4</v>
      </c>
      <c r="M604" s="26" t="s">
        <v>4</v>
      </c>
      <c r="N604" s="26" t="s">
        <v>5</v>
      </c>
      <c r="O604" s="27" t="s">
        <v>2729</v>
      </c>
      <c r="P604" s="26" t="s">
        <v>4174</v>
      </c>
      <c r="Q604" s="26" t="s">
        <v>250</v>
      </c>
      <c r="R604" s="10">
        <f t="shared" si="27"/>
        <v>1</v>
      </c>
      <c r="S604" s="10">
        <f t="shared" si="28"/>
        <v>1</v>
      </c>
      <c r="T604" s="10">
        <f t="shared" si="29"/>
        <v>1</v>
      </c>
    </row>
    <row r="605" spans="1:20" ht="87.75" customHeight="1" x14ac:dyDescent="0.25">
      <c r="A605" s="25">
        <v>258845</v>
      </c>
      <c r="B605" s="26" t="s">
        <v>2778</v>
      </c>
      <c r="C605" s="26" t="s">
        <v>2779</v>
      </c>
      <c r="D605" s="26" t="s">
        <v>262</v>
      </c>
      <c r="E605" s="25">
        <v>3169307</v>
      </c>
      <c r="F605" s="26" t="s">
        <v>378</v>
      </c>
      <c r="G605" s="26" t="str">
        <f>VLOOKUP(E605,municípios!A:D,3,FALSE)</f>
        <v>Região Intermediária de Varginha</v>
      </c>
      <c r="H605" s="26">
        <f>VLOOKUP(E605,municípios!A:D,4,FALSE)</f>
        <v>0.74399999999999999</v>
      </c>
      <c r="I605" s="26" t="s">
        <v>4</v>
      </c>
      <c r="J605" s="26" t="s">
        <v>5</v>
      </c>
      <c r="K605" s="26" t="s">
        <v>4</v>
      </c>
      <c r="L605" s="26" t="s">
        <v>4</v>
      </c>
      <c r="M605" s="26" t="s">
        <v>4</v>
      </c>
      <c r="N605" s="26" t="s">
        <v>4</v>
      </c>
      <c r="O605" s="27" t="s">
        <v>2780</v>
      </c>
      <c r="P605" s="26" t="s">
        <v>4174</v>
      </c>
      <c r="Q605" s="26" t="s">
        <v>250</v>
      </c>
      <c r="R605" s="10">
        <f t="shared" si="27"/>
        <v>1</v>
      </c>
      <c r="S605" s="10">
        <f t="shared" si="28"/>
        <v>1</v>
      </c>
      <c r="T605" s="10">
        <f t="shared" si="29"/>
        <v>1</v>
      </c>
    </row>
    <row r="606" spans="1:20" ht="87.75" customHeight="1" x14ac:dyDescent="0.25">
      <c r="A606" s="25">
        <v>259044</v>
      </c>
      <c r="B606" s="26" t="s">
        <v>613</v>
      </c>
      <c r="C606" s="26" t="s">
        <v>614</v>
      </c>
      <c r="D606" s="26" t="s">
        <v>262</v>
      </c>
      <c r="E606" s="25">
        <v>3101508</v>
      </c>
      <c r="F606" s="26" t="s">
        <v>615</v>
      </c>
      <c r="G606" s="26" t="str">
        <f>VLOOKUP(E606,municípios!A:D,3,FALSE)</f>
        <v>Região Intermediária de Juíz de Fora</v>
      </c>
      <c r="H606" s="26">
        <f>VLOOKUP(E606,municípios!A:D,4,FALSE)</f>
        <v>0.72599999999999998</v>
      </c>
      <c r="I606" s="26" t="s">
        <v>5</v>
      </c>
      <c r="J606" s="26" t="s">
        <v>4</v>
      </c>
      <c r="K606" s="26" t="s">
        <v>4</v>
      </c>
      <c r="L606" s="26" t="s">
        <v>4</v>
      </c>
      <c r="M606" s="26" t="s">
        <v>4</v>
      </c>
      <c r="N606" s="26" t="s">
        <v>5</v>
      </c>
      <c r="O606" s="27" t="s">
        <v>616</v>
      </c>
      <c r="P606" s="26" t="s">
        <v>4174</v>
      </c>
      <c r="Q606" s="26" t="s">
        <v>250</v>
      </c>
      <c r="R606" s="10">
        <f t="shared" si="27"/>
        <v>1</v>
      </c>
      <c r="S606" s="10">
        <f t="shared" si="28"/>
        <v>1</v>
      </c>
      <c r="T606" s="10">
        <f t="shared" si="29"/>
        <v>2</v>
      </c>
    </row>
    <row r="607" spans="1:20" ht="87.75" customHeight="1" x14ac:dyDescent="0.25">
      <c r="A607" s="37">
        <v>270109</v>
      </c>
      <c r="B607" s="36" t="s">
        <v>810</v>
      </c>
      <c r="C607" s="36" t="s">
        <v>811</v>
      </c>
      <c r="D607" s="36" t="s">
        <v>254</v>
      </c>
      <c r="E607" s="37">
        <v>3119401</v>
      </c>
      <c r="F607" s="36" t="s">
        <v>782</v>
      </c>
      <c r="G607" s="26" t="str">
        <f>VLOOKUP(E607,municípios!A:D,3,FALSE)</f>
        <v>Região Intermediária de Ipatinga</v>
      </c>
      <c r="H607" s="26">
        <f>VLOOKUP(E607,municípios!A:D,4,FALSE)</f>
        <v>0.755</v>
      </c>
      <c r="I607" s="36" t="s">
        <v>4</v>
      </c>
      <c r="J607" s="36" t="s">
        <v>4</v>
      </c>
      <c r="K607" s="36" t="s">
        <v>4</v>
      </c>
      <c r="L607" s="36" t="s">
        <v>4</v>
      </c>
      <c r="M607" s="36" t="s">
        <v>4</v>
      </c>
      <c r="N607" s="36" t="s">
        <v>4</v>
      </c>
      <c r="O607" s="36">
        <v>60.332999999999998</v>
      </c>
      <c r="P607" s="36" t="s">
        <v>4174</v>
      </c>
      <c r="Q607" s="36" t="s">
        <v>250</v>
      </c>
      <c r="R607" s="10">
        <f t="shared" si="27"/>
        <v>1</v>
      </c>
      <c r="S607" s="10">
        <f t="shared" si="28"/>
        <v>2</v>
      </c>
      <c r="T607" s="10">
        <f t="shared" si="29"/>
        <v>2</v>
      </c>
    </row>
    <row r="608" spans="1:20" ht="87.75" customHeight="1" x14ac:dyDescent="0.25">
      <c r="A608" s="25">
        <v>271547</v>
      </c>
      <c r="B608" s="26" t="s">
        <v>2667</v>
      </c>
      <c r="C608" s="26" t="s">
        <v>2668</v>
      </c>
      <c r="D608" s="26" t="s">
        <v>254</v>
      </c>
      <c r="E608" s="25">
        <v>3106200</v>
      </c>
      <c r="F608" s="26" t="s">
        <v>3</v>
      </c>
      <c r="G608" s="26" t="str">
        <f>VLOOKUP(E608,municípios!A:D,3,FALSE)</f>
        <v>Região Intermediária de Belo Horizonte</v>
      </c>
      <c r="H608" s="26">
        <f>VLOOKUP(E608,municípios!A:D,4,FALSE)</f>
        <v>0.81</v>
      </c>
      <c r="I608" s="26" t="s">
        <v>4</v>
      </c>
      <c r="J608" s="26" t="s">
        <v>4</v>
      </c>
      <c r="K608" s="26" t="s">
        <v>4</v>
      </c>
      <c r="L608" s="26" t="s">
        <v>4</v>
      </c>
      <c r="M608" s="26" t="s">
        <v>4</v>
      </c>
      <c r="N608" s="26" t="s">
        <v>4</v>
      </c>
      <c r="O608" s="27" t="s">
        <v>2669</v>
      </c>
      <c r="P608" s="26" t="s">
        <v>4174</v>
      </c>
      <c r="Q608" s="26" t="s">
        <v>250</v>
      </c>
      <c r="R608" s="10">
        <f t="shared" si="27"/>
        <v>1</v>
      </c>
      <c r="S608" s="10">
        <f t="shared" si="28"/>
        <v>1</v>
      </c>
      <c r="T608" s="10">
        <f t="shared" si="29"/>
        <v>1</v>
      </c>
    </row>
    <row r="609" spans="1:20" ht="87.75" customHeight="1" x14ac:dyDescent="0.25">
      <c r="A609" s="25">
        <v>270950</v>
      </c>
      <c r="B609" s="26" t="s">
        <v>3021</v>
      </c>
      <c r="C609" s="26" t="s">
        <v>3022</v>
      </c>
      <c r="D609" s="26" t="s">
        <v>254</v>
      </c>
      <c r="E609" s="25">
        <v>3105608</v>
      </c>
      <c r="F609" s="26" t="s">
        <v>718</v>
      </c>
      <c r="G609" s="26" t="str">
        <f>VLOOKUP(E609,municípios!A:D,3,FALSE)</f>
        <v>Região Intermediária de Barbacena</v>
      </c>
      <c r="H609" s="26">
        <f>VLOOKUP(E609,municípios!A:D,4,FALSE)</f>
        <v>0.76900000000000002</v>
      </c>
      <c r="I609" s="26" t="s">
        <v>4</v>
      </c>
      <c r="J609" s="26" t="s">
        <v>4</v>
      </c>
      <c r="K609" s="26" t="s">
        <v>4</v>
      </c>
      <c r="L609" s="26" t="s">
        <v>4</v>
      </c>
      <c r="M609" s="26" t="s">
        <v>4</v>
      </c>
      <c r="N609" s="26" t="s">
        <v>4</v>
      </c>
      <c r="O609" s="27" t="s">
        <v>3023</v>
      </c>
      <c r="P609" s="26" t="s">
        <v>4174</v>
      </c>
      <c r="Q609" s="26" t="s">
        <v>250</v>
      </c>
      <c r="R609" s="10">
        <f t="shared" si="27"/>
        <v>1</v>
      </c>
      <c r="S609" s="10">
        <f t="shared" si="28"/>
        <v>1</v>
      </c>
      <c r="T609" s="10">
        <f t="shared" si="29"/>
        <v>1</v>
      </c>
    </row>
    <row r="610" spans="1:20" ht="87.75" customHeight="1" x14ac:dyDescent="0.25">
      <c r="A610" s="25">
        <v>237365</v>
      </c>
      <c r="B610" s="26" t="s">
        <v>2618</v>
      </c>
      <c r="C610" s="26" t="s">
        <v>2619</v>
      </c>
      <c r="D610" s="26" t="s">
        <v>262</v>
      </c>
      <c r="E610" s="25">
        <v>3106200</v>
      </c>
      <c r="F610" s="26" t="s">
        <v>3</v>
      </c>
      <c r="G610" s="26" t="str">
        <f>VLOOKUP(E610,municípios!A:D,3,FALSE)</f>
        <v>Região Intermediária de Belo Horizonte</v>
      </c>
      <c r="H610" s="26">
        <f>VLOOKUP(E610,municípios!A:D,4,FALSE)</f>
        <v>0.81</v>
      </c>
      <c r="I610" s="26" t="s">
        <v>4</v>
      </c>
      <c r="J610" s="26" t="s">
        <v>5</v>
      </c>
      <c r="K610" s="26" t="s">
        <v>4</v>
      </c>
      <c r="L610" s="26" t="s">
        <v>4</v>
      </c>
      <c r="M610" s="26" t="s">
        <v>4</v>
      </c>
      <c r="N610" s="26" t="s">
        <v>5</v>
      </c>
      <c r="O610" s="27" t="s">
        <v>2620</v>
      </c>
      <c r="P610" s="26" t="s">
        <v>4174</v>
      </c>
      <c r="Q610" s="26" t="s">
        <v>250</v>
      </c>
      <c r="R610" s="10">
        <f t="shared" si="27"/>
        <v>1</v>
      </c>
      <c r="S610" s="10">
        <f t="shared" si="28"/>
        <v>1</v>
      </c>
      <c r="T610" s="10">
        <f t="shared" si="29"/>
        <v>1</v>
      </c>
    </row>
    <row r="611" spans="1:20" ht="87.75" customHeight="1" x14ac:dyDescent="0.25">
      <c r="A611" s="25">
        <v>274492</v>
      </c>
      <c r="B611" s="26" t="s">
        <v>3158</v>
      </c>
      <c r="C611" s="26" t="s">
        <v>3159</v>
      </c>
      <c r="D611" s="26" t="s">
        <v>254</v>
      </c>
      <c r="E611" s="25">
        <v>3131307</v>
      </c>
      <c r="F611" s="26" t="s">
        <v>786</v>
      </c>
      <c r="G611" s="26" t="str">
        <f>VLOOKUP(E611,municípios!A:D,3,FALSE)</f>
        <v>Região Intermediária de Ipatinga</v>
      </c>
      <c r="H611" s="26">
        <f>VLOOKUP(E611,municípios!A:D,4,FALSE)</f>
        <v>0.77100000000000002</v>
      </c>
      <c r="I611" s="26" t="s">
        <v>5</v>
      </c>
      <c r="J611" s="26" t="s">
        <v>4</v>
      </c>
      <c r="K611" s="26" t="s">
        <v>4</v>
      </c>
      <c r="L611" s="26" t="s">
        <v>4</v>
      </c>
      <c r="M611" s="26" t="s">
        <v>4</v>
      </c>
      <c r="N611" s="26" t="s">
        <v>5</v>
      </c>
      <c r="O611" s="27" t="s">
        <v>3160</v>
      </c>
      <c r="P611" s="26" t="s">
        <v>4174</v>
      </c>
      <c r="Q611" s="26" t="s">
        <v>250</v>
      </c>
      <c r="R611" s="10">
        <f t="shared" si="27"/>
        <v>1</v>
      </c>
      <c r="S611" s="10">
        <f t="shared" si="28"/>
        <v>1</v>
      </c>
      <c r="T611" s="10">
        <f t="shared" si="29"/>
        <v>1</v>
      </c>
    </row>
    <row r="612" spans="1:20" ht="87.75" customHeight="1" x14ac:dyDescent="0.25">
      <c r="A612" s="25">
        <v>275213</v>
      </c>
      <c r="B612" s="26" t="s">
        <v>3223</v>
      </c>
      <c r="C612" s="26" t="s">
        <v>3224</v>
      </c>
      <c r="D612" s="26" t="s">
        <v>254</v>
      </c>
      <c r="E612" s="25">
        <v>3127107</v>
      </c>
      <c r="F612" s="26" t="s">
        <v>3225</v>
      </c>
      <c r="G612" s="26" t="str">
        <f>VLOOKUP(E612,municípios!A:D,3,FALSE)</f>
        <v>Região Intermediária de Uberaba</v>
      </c>
      <c r="H612" s="26">
        <f>VLOOKUP(E612,municípios!A:D,4,FALSE)</f>
        <v>0.73</v>
      </c>
      <c r="I612" s="26" t="s">
        <v>4</v>
      </c>
      <c r="J612" s="26" t="s">
        <v>4</v>
      </c>
      <c r="K612" s="26" t="s">
        <v>4</v>
      </c>
      <c r="L612" s="26" t="s">
        <v>4</v>
      </c>
      <c r="M612" s="26" t="s">
        <v>4</v>
      </c>
      <c r="N612" s="26" t="s">
        <v>4</v>
      </c>
      <c r="O612" s="27">
        <v>52.292000000000002</v>
      </c>
      <c r="P612" s="26" t="s">
        <v>4174</v>
      </c>
      <c r="Q612" s="26" t="s">
        <v>250</v>
      </c>
      <c r="R612" s="10">
        <f t="shared" si="27"/>
        <v>1</v>
      </c>
      <c r="S612" s="10">
        <f t="shared" si="28"/>
        <v>1</v>
      </c>
      <c r="T612" s="10">
        <f t="shared" si="29"/>
        <v>1</v>
      </c>
    </row>
    <row r="613" spans="1:20" ht="87.75" customHeight="1" x14ac:dyDescent="0.25">
      <c r="A613" s="25">
        <v>254115</v>
      </c>
      <c r="B613" s="26" t="s">
        <v>3212</v>
      </c>
      <c r="C613" s="26" t="s">
        <v>3213</v>
      </c>
      <c r="D613" s="26" t="s">
        <v>262</v>
      </c>
      <c r="E613" s="25">
        <v>3113404</v>
      </c>
      <c r="F613" s="26" t="s">
        <v>2794</v>
      </c>
      <c r="G613" s="26" t="str">
        <f>VLOOKUP(E613,municípios!A:D,3,FALSE)</f>
        <v>Região Intermediária de Ipatinga</v>
      </c>
      <c r="H613" s="26">
        <f>VLOOKUP(E613,municípios!A:D,4,FALSE)</f>
        <v>0.70599999999999996</v>
      </c>
      <c r="I613" s="26" t="s">
        <v>5</v>
      </c>
      <c r="J613" s="26" t="s">
        <v>5</v>
      </c>
      <c r="K613" s="26" t="s">
        <v>4</v>
      </c>
      <c r="L613" s="26" t="s">
        <v>4</v>
      </c>
      <c r="M613" s="26" t="s">
        <v>4</v>
      </c>
      <c r="N613" s="26" t="s">
        <v>4</v>
      </c>
      <c r="O613" s="27" t="s">
        <v>3214</v>
      </c>
      <c r="P613" s="26" t="s">
        <v>4174</v>
      </c>
      <c r="Q613" s="26" t="s">
        <v>250</v>
      </c>
      <c r="R613" s="10">
        <f t="shared" si="27"/>
        <v>1</v>
      </c>
      <c r="S613" s="10">
        <f t="shared" si="28"/>
        <v>1</v>
      </c>
      <c r="T613" s="10">
        <f t="shared" si="29"/>
        <v>1</v>
      </c>
    </row>
    <row r="614" spans="1:20" ht="87.75" customHeight="1" x14ac:dyDescent="0.25">
      <c r="A614" s="25">
        <v>259918</v>
      </c>
      <c r="B614" s="26" t="s">
        <v>934</v>
      </c>
      <c r="C614" s="26" t="s">
        <v>935</v>
      </c>
      <c r="D614" s="26" t="s">
        <v>262</v>
      </c>
      <c r="E614" s="25">
        <v>3106200</v>
      </c>
      <c r="F614" s="26" t="s">
        <v>3</v>
      </c>
      <c r="G614" s="26" t="str">
        <f>VLOOKUP(E614,municípios!A:D,3,FALSE)</f>
        <v>Região Intermediária de Belo Horizonte</v>
      </c>
      <c r="H614" s="26">
        <f>VLOOKUP(E614,municípios!A:D,4,FALSE)</f>
        <v>0.81</v>
      </c>
      <c r="I614" s="26" t="s">
        <v>5</v>
      </c>
      <c r="J614" s="26" t="s">
        <v>5</v>
      </c>
      <c r="K614" s="26" t="s">
        <v>4</v>
      </c>
      <c r="L614" s="26" t="s">
        <v>4</v>
      </c>
      <c r="M614" s="26" t="s">
        <v>4</v>
      </c>
      <c r="N614" s="26" t="s">
        <v>4</v>
      </c>
      <c r="O614" s="27" t="s">
        <v>936</v>
      </c>
      <c r="P614" s="26" t="s">
        <v>4174</v>
      </c>
      <c r="Q614" s="26" t="s">
        <v>250</v>
      </c>
      <c r="R614" s="10">
        <f t="shared" si="27"/>
        <v>1</v>
      </c>
      <c r="S614" s="10">
        <f t="shared" si="28"/>
        <v>1</v>
      </c>
      <c r="T614" s="10">
        <f t="shared" si="29"/>
        <v>1</v>
      </c>
    </row>
    <row r="615" spans="1:20" ht="87.75" customHeight="1" x14ac:dyDescent="0.25">
      <c r="A615" s="25">
        <v>263570</v>
      </c>
      <c r="B615" s="26" t="s">
        <v>3168</v>
      </c>
      <c r="C615" s="26" t="s">
        <v>3169</v>
      </c>
      <c r="D615" s="26" t="s">
        <v>254</v>
      </c>
      <c r="E615" s="25">
        <v>3170206</v>
      </c>
      <c r="F615" s="26" t="s">
        <v>163</v>
      </c>
      <c r="G615" s="26" t="str">
        <f>VLOOKUP(E615,municípios!A:D,3,FALSE)</f>
        <v>Região Intermediária de Uberlândia</v>
      </c>
      <c r="H615" s="26">
        <f>VLOOKUP(E615,municípios!A:D,4,FALSE)</f>
        <v>0.78900000000000003</v>
      </c>
      <c r="I615" s="26" t="s">
        <v>4</v>
      </c>
      <c r="J615" s="26" t="s">
        <v>4</v>
      </c>
      <c r="K615" s="26" t="s">
        <v>4</v>
      </c>
      <c r="L615" s="26" t="s">
        <v>4</v>
      </c>
      <c r="M615" s="26" t="s">
        <v>4</v>
      </c>
      <c r="N615" s="26" t="s">
        <v>4</v>
      </c>
      <c r="O615" s="27" t="s">
        <v>3170</v>
      </c>
      <c r="P615" s="26" t="s">
        <v>4174</v>
      </c>
      <c r="Q615" s="26" t="s">
        <v>250</v>
      </c>
      <c r="R615" s="10">
        <f t="shared" si="27"/>
        <v>1</v>
      </c>
      <c r="S615" s="10">
        <f t="shared" si="28"/>
        <v>1</v>
      </c>
      <c r="T615" s="10">
        <f t="shared" si="29"/>
        <v>1</v>
      </c>
    </row>
    <row r="616" spans="1:20" ht="87.75" customHeight="1" x14ac:dyDescent="0.25">
      <c r="A616" s="25">
        <v>258415</v>
      </c>
      <c r="B616" s="26" t="s">
        <v>1019</v>
      </c>
      <c r="C616" s="26" t="s">
        <v>1020</v>
      </c>
      <c r="D616" s="26" t="s">
        <v>262</v>
      </c>
      <c r="E616" s="25">
        <v>3137205</v>
      </c>
      <c r="F616" s="26" t="s">
        <v>773</v>
      </c>
      <c r="G616" s="26" t="str">
        <f>VLOOKUP(E616,municípios!A:D,3,FALSE)</f>
        <v>Região Intermediária de Divinópolis</v>
      </c>
      <c r="H616" s="26">
        <f>VLOOKUP(E616,municípios!A:D,4,FALSE)</f>
        <v>0.73199999999999998</v>
      </c>
      <c r="I616" s="26" t="s">
        <v>4</v>
      </c>
      <c r="J616" s="26" t="s">
        <v>5</v>
      </c>
      <c r="K616" s="26" t="s">
        <v>4</v>
      </c>
      <c r="L616" s="26" t="s">
        <v>4</v>
      </c>
      <c r="M616" s="26" t="s">
        <v>4</v>
      </c>
      <c r="N616" s="26" t="s">
        <v>4</v>
      </c>
      <c r="O616" s="27" t="s">
        <v>1021</v>
      </c>
      <c r="P616" s="26" t="s">
        <v>4174</v>
      </c>
      <c r="Q616" s="26" t="s">
        <v>250</v>
      </c>
      <c r="R616" s="10">
        <f t="shared" si="27"/>
        <v>1</v>
      </c>
      <c r="S616" s="10">
        <f t="shared" si="28"/>
        <v>1</v>
      </c>
      <c r="T616" s="10">
        <f t="shared" si="29"/>
        <v>1</v>
      </c>
    </row>
    <row r="617" spans="1:20" ht="87.75" customHeight="1" x14ac:dyDescent="0.25">
      <c r="A617" s="25">
        <v>275589</v>
      </c>
      <c r="B617" s="27" t="s">
        <v>4145</v>
      </c>
      <c r="C617" s="27" t="s">
        <v>3952</v>
      </c>
      <c r="D617" s="27" t="s">
        <v>4111</v>
      </c>
      <c r="E617" s="25">
        <v>3136702</v>
      </c>
      <c r="F617" s="27" t="s">
        <v>1873</v>
      </c>
      <c r="G617" s="26" t="str">
        <f>VLOOKUP(E617,municípios!A:D,3,FALSE)</f>
        <v>Região Intermediária de Juíz de Fora</v>
      </c>
      <c r="H617" s="26">
        <f>VLOOKUP(E617,municípios!A:D,4,FALSE)</f>
        <v>0.77800000000000002</v>
      </c>
      <c r="I617" s="27" t="s">
        <v>4</v>
      </c>
      <c r="J617" s="27" t="s">
        <v>4</v>
      </c>
      <c r="K617" s="27" t="s">
        <v>4</v>
      </c>
      <c r="L617" s="27" t="s">
        <v>5</v>
      </c>
      <c r="M617" s="27" t="s">
        <v>4</v>
      </c>
      <c r="N617" s="27" t="s">
        <v>5</v>
      </c>
      <c r="O617" s="26">
        <v>61.395499999999998</v>
      </c>
      <c r="P617" s="26" t="s">
        <v>4174</v>
      </c>
      <c r="Q617" s="26" t="s">
        <v>250</v>
      </c>
      <c r="R617" s="10">
        <f t="shared" si="27"/>
        <v>1</v>
      </c>
      <c r="S617" s="10">
        <f t="shared" si="28"/>
        <v>1</v>
      </c>
      <c r="T617" s="10">
        <f t="shared" si="29"/>
        <v>2</v>
      </c>
    </row>
    <row r="618" spans="1:20" ht="87.75" customHeight="1" x14ac:dyDescent="0.25">
      <c r="A618" s="25">
        <v>259180</v>
      </c>
      <c r="B618" s="26" t="s">
        <v>2796</v>
      </c>
      <c r="C618" s="26" t="s">
        <v>2797</v>
      </c>
      <c r="D618" s="26" t="s">
        <v>275</v>
      </c>
      <c r="E618" s="25">
        <v>3147105</v>
      </c>
      <c r="F618" s="26" t="s">
        <v>1052</v>
      </c>
      <c r="G618" s="26" t="str">
        <f>VLOOKUP(E618,municípios!A:D,3,FALSE)</f>
        <v>Região Intermediária de Divinópolis</v>
      </c>
      <c r="H618" s="26">
        <f>VLOOKUP(E618,municípios!A:D,4,FALSE)</f>
        <v>0.72499999999999998</v>
      </c>
      <c r="I618" s="26" t="s">
        <v>4</v>
      </c>
      <c r="J618" s="26" t="s">
        <v>4</v>
      </c>
      <c r="K618" s="26" t="s">
        <v>4</v>
      </c>
      <c r="L618" s="26" t="s">
        <v>4</v>
      </c>
      <c r="M618" s="26" t="s">
        <v>4</v>
      </c>
      <c r="N618" s="26" t="s">
        <v>4</v>
      </c>
      <c r="O618" s="27" t="s">
        <v>2798</v>
      </c>
      <c r="P618" s="26" t="s">
        <v>4174</v>
      </c>
      <c r="Q618" s="26" t="s">
        <v>250</v>
      </c>
      <c r="R618" s="10">
        <f t="shared" si="27"/>
        <v>1</v>
      </c>
      <c r="S618" s="10">
        <f t="shared" si="28"/>
        <v>1</v>
      </c>
      <c r="T618" s="10">
        <f t="shared" si="29"/>
        <v>1</v>
      </c>
    </row>
    <row r="619" spans="1:20" ht="87.75" customHeight="1" x14ac:dyDescent="0.25">
      <c r="A619" s="25">
        <v>261133</v>
      </c>
      <c r="B619" s="26" t="s">
        <v>2632</v>
      </c>
      <c r="C619" s="26" t="s">
        <v>2633</v>
      </c>
      <c r="D619" s="26" t="s">
        <v>254</v>
      </c>
      <c r="E619" s="25">
        <v>3119401</v>
      </c>
      <c r="F619" s="26" t="s">
        <v>2634</v>
      </c>
      <c r="G619" s="26" t="str">
        <f>VLOOKUP(E619,municípios!A:D,3,FALSE)</f>
        <v>Região Intermediária de Ipatinga</v>
      </c>
      <c r="H619" s="26">
        <f>VLOOKUP(E619,municípios!A:D,4,FALSE)</f>
        <v>0.755</v>
      </c>
      <c r="I619" s="26" t="s">
        <v>4</v>
      </c>
      <c r="J619" s="26" t="s">
        <v>4</v>
      </c>
      <c r="K619" s="26" t="s">
        <v>4</v>
      </c>
      <c r="L619" s="26" t="s">
        <v>5</v>
      </c>
      <c r="M619" s="26" t="s">
        <v>4</v>
      </c>
      <c r="N619" s="26" t="s">
        <v>4</v>
      </c>
      <c r="O619" s="27" t="s">
        <v>2635</v>
      </c>
      <c r="P619" s="26" t="s">
        <v>4174</v>
      </c>
      <c r="Q619" s="26" t="s">
        <v>250</v>
      </c>
      <c r="R619" s="10">
        <f t="shared" si="27"/>
        <v>1</v>
      </c>
      <c r="S619" s="10">
        <f t="shared" si="28"/>
        <v>1</v>
      </c>
      <c r="T619" s="10">
        <f t="shared" si="29"/>
        <v>1</v>
      </c>
    </row>
    <row r="620" spans="1:20" ht="87.75" customHeight="1" x14ac:dyDescent="0.25">
      <c r="A620" s="25">
        <v>275964</v>
      </c>
      <c r="B620" s="26" t="s">
        <v>2643</v>
      </c>
      <c r="C620" s="26" t="s">
        <v>2644</v>
      </c>
      <c r="D620" s="26" t="s">
        <v>254</v>
      </c>
      <c r="E620" s="25">
        <v>3129806</v>
      </c>
      <c r="F620" s="26" t="s">
        <v>2645</v>
      </c>
      <c r="G620" s="26" t="str">
        <f>VLOOKUP(E620,municípios!A:D,3,FALSE)</f>
        <v>Região Intermediária de Belo Horizonte</v>
      </c>
      <c r="H620" s="26">
        <f>VLOOKUP(E620,municípios!A:D,4,FALSE)</f>
        <v>0.70399999999999996</v>
      </c>
      <c r="I620" s="26" t="s">
        <v>4</v>
      </c>
      <c r="J620" s="26" t="s">
        <v>5</v>
      </c>
      <c r="K620" s="26" t="s">
        <v>4</v>
      </c>
      <c r="L620" s="26" t="s">
        <v>4</v>
      </c>
      <c r="M620" s="26" t="s">
        <v>4</v>
      </c>
      <c r="N620" s="26" t="s">
        <v>4</v>
      </c>
      <c r="O620" s="27" t="s">
        <v>2646</v>
      </c>
      <c r="P620" s="26" t="s">
        <v>4174</v>
      </c>
      <c r="Q620" s="26" t="s">
        <v>250</v>
      </c>
      <c r="R620" s="10">
        <f t="shared" si="27"/>
        <v>1</v>
      </c>
      <c r="S620" s="10">
        <f t="shared" si="28"/>
        <v>1</v>
      </c>
      <c r="T620" s="10">
        <f t="shared" si="29"/>
        <v>1</v>
      </c>
    </row>
    <row r="621" spans="1:20" ht="87.75" customHeight="1" x14ac:dyDescent="0.25">
      <c r="A621" s="25">
        <v>249896</v>
      </c>
      <c r="B621" s="26" t="s">
        <v>2956</v>
      </c>
      <c r="C621" s="26" t="s">
        <v>2957</v>
      </c>
      <c r="D621" s="26" t="s">
        <v>254</v>
      </c>
      <c r="E621" s="25">
        <v>3106200</v>
      </c>
      <c r="F621" s="26" t="s">
        <v>1974</v>
      </c>
      <c r="G621" s="26" t="str">
        <f>VLOOKUP(E621,municípios!A:D,3,FALSE)</f>
        <v>Região Intermediária de Belo Horizonte</v>
      </c>
      <c r="H621" s="26">
        <f>VLOOKUP(E621,municípios!A:D,4,FALSE)</f>
        <v>0.81</v>
      </c>
      <c r="I621" s="26" t="s">
        <v>5</v>
      </c>
      <c r="J621" s="26" t="s">
        <v>5</v>
      </c>
      <c r="K621" s="26" t="s">
        <v>4</v>
      </c>
      <c r="L621" s="26" t="s">
        <v>4</v>
      </c>
      <c r="M621" s="26" t="s">
        <v>4</v>
      </c>
      <c r="N621" s="26" t="s">
        <v>4</v>
      </c>
      <c r="O621" s="27" t="s">
        <v>2958</v>
      </c>
      <c r="P621" s="26" t="s">
        <v>4174</v>
      </c>
      <c r="Q621" s="26" t="s">
        <v>250</v>
      </c>
      <c r="R621" s="10">
        <f t="shared" si="27"/>
        <v>1</v>
      </c>
      <c r="S621" s="10">
        <f t="shared" si="28"/>
        <v>1</v>
      </c>
      <c r="T621" s="10">
        <f t="shared" si="29"/>
        <v>1</v>
      </c>
    </row>
    <row r="622" spans="1:20" ht="87.75" customHeight="1" x14ac:dyDescent="0.25">
      <c r="A622" s="25">
        <v>252829</v>
      </c>
      <c r="B622" s="26" t="s">
        <v>3305</v>
      </c>
      <c r="C622" s="26" t="s">
        <v>3306</v>
      </c>
      <c r="D622" s="26" t="s">
        <v>254</v>
      </c>
      <c r="E622" s="25">
        <v>3106200</v>
      </c>
      <c r="F622" s="26" t="s">
        <v>3</v>
      </c>
      <c r="G622" s="26" t="str">
        <f>VLOOKUP(E622,municípios!A:D,3,FALSE)</f>
        <v>Região Intermediária de Belo Horizonte</v>
      </c>
      <c r="H622" s="26">
        <f>VLOOKUP(E622,municípios!A:D,4,FALSE)</f>
        <v>0.81</v>
      </c>
      <c r="I622" s="26" t="s">
        <v>5</v>
      </c>
      <c r="J622" s="26" t="s">
        <v>4</v>
      </c>
      <c r="K622" s="26" t="s">
        <v>4</v>
      </c>
      <c r="L622" s="26" t="s">
        <v>4</v>
      </c>
      <c r="M622" s="26" t="s">
        <v>4</v>
      </c>
      <c r="N622" s="26" t="s">
        <v>5</v>
      </c>
      <c r="O622" s="30">
        <v>68.146000000000001</v>
      </c>
      <c r="P622" s="26" t="s">
        <v>4174</v>
      </c>
      <c r="Q622" s="26" t="s">
        <v>250</v>
      </c>
      <c r="R622" s="10">
        <f t="shared" si="27"/>
        <v>1</v>
      </c>
      <c r="S622" s="10">
        <f t="shared" si="28"/>
        <v>1</v>
      </c>
      <c r="T622" s="10">
        <f t="shared" si="29"/>
        <v>1</v>
      </c>
    </row>
    <row r="623" spans="1:20" ht="87.75" customHeight="1" x14ac:dyDescent="0.25">
      <c r="A623" s="25">
        <v>241911</v>
      </c>
      <c r="B623" s="26" t="s">
        <v>2883</v>
      </c>
      <c r="C623" s="26" t="s">
        <v>2884</v>
      </c>
      <c r="D623" s="26" t="s">
        <v>259</v>
      </c>
      <c r="E623" s="25">
        <v>3118601</v>
      </c>
      <c r="F623" s="26" t="s">
        <v>69</v>
      </c>
      <c r="G623" s="26" t="str">
        <f>VLOOKUP(E623,municípios!A:D,3,FALSE)</f>
        <v>Região Intermediária de Belo Horizonte</v>
      </c>
      <c r="H623" s="26">
        <f>VLOOKUP(E623,municípios!A:D,4,FALSE)</f>
        <v>0.75600000000000001</v>
      </c>
      <c r="I623" s="26" t="s">
        <v>4</v>
      </c>
      <c r="J623" s="26" t="s">
        <v>4</v>
      </c>
      <c r="K623" s="26" t="s">
        <v>4</v>
      </c>
      <c r="L623" s="26" t="s">
        <v>4</v>
      </c>
      <c r="M623" s="26" t="s">
        <v>4</v>
      </c>
      <c r="N623" s="26" t="s">
        <v>5</v>
      </c>
      <c r="O623" s="27" t="s">
        <v>2885</v>
      </c>
      <c r="P623" s="26" t="s">
        <v>4174</v>
      </c>
      <c r="Q623" s="26" t="s">
        <v>250</v>
      </c>
      <c r="R623" s="10">
        <f t="shared" si="27"/>
        <v>1</v>
      </c>
      <c r="S623" s="10">
        <f t="shared" si="28"/>
        <v>1</v>
      </c>
      <c r="T623" s="10">
        <f t="shared" si="29"/>
        <v>1</v>
      </c>
    </row>
    <row r="624" spans="1:20" ht="87.75" customHeight="1" x14ac:dyDescent="0.25">
      <c r="A624" s="25">
        <v>274196</v>
      </c>
      <c r="B624" s="26" t="s">
        <v>2615</v>
      </c>
      <c r="C624" s="26" t="s">
        <v>2616</v>
      </c>
      <c r="D624" s="26" t="s">
        <v>254</v>
      </c>
      <c r="E624" s="25">
        <v>3105608</v>
      </c>
      <c r="F624" s="26" t="s">
        <v>718</v>
      </c>
      <c r="G624" s="26" t="str">
        <f>VLOOKUP(E624,municípios!A:D,3,FALSE)</f>
        <v>Região Intermediária de Barbacena</v>
      </c>
      <c r="H624" s="26">
        <f>VLOOKUP(E624,municípios!A:D,4,FALSE)</f>
        <v>0.76900000000000002</v>
      </c>
      <c r="I624" s="26" t="s">
        <v>4</v>
      </c>
      <c r="J624" s="26" t="s">
        <v>5</v>
      </c>
      <c r="K624" s="26" t="s">
        <v>4</v>
      </c>
      <c r="L624" s="26" t="s">
        <v>4</v>
      </c>
      <c r="M624" s="26" t="s">
        <v>4</v>
      </c>
      <c r="N624" s="26" t="s">
        <v>5</v>
      </c>
      <c r="O624" s="27" t="s">
        <v>2617</v>
      </c>
      <c r="P624" s="26" t="s">
        <v>4174</v>
      </c>
      <c r="Q624" s="26" t="s">
        <v>250</v>
      </c>
      <c r="R624" s="10">
        <f t="shared" si="27"/>
        <v>1</v>
      </c>
      <c r="S624" s="10">
        <f t="shared" si="28"/>
        <v>1</v>
      </c>
      <c r="T624" s="10">
        <f t="shared" si="29"/>
        <v>1</v>
      </c>
    </row>
    <row r="625" spans="1:20" ht="87.75" customHeight="1" x14ac:dyDescent="0.25">
      <c r="A625" s="25">
        <v>251280</v>
      </c>
      <c r="B625" s="27" t="s">
        <v>4068</v>
      </c>
      <c r="C625" s="27" t="s">
        <v>4069</v>
      </c>
      <c r="D625" s="27" t="s">
        <v>3960</v>
      </c>
      <c r="E625" s="25">
        <v>3170206</v>
      </c>
      <c r="F625" s="27" t="s">
        <v>163</v>
      </c>
      <c r="G625" s="26" t="str">
        <f>VLOOKUP(E625,municípios!A:D,3,FALSE)</f>
        <v>Região Intermediária de Uberlândia</v>
      </c>
      <c r="H625" s="26">
        <f>VLOOKUP(E625,municípios!A:D,4,FALSE)</f>
        <v>0.78900000000000003</v>
      </c>
      <c r="I625" s="27" t="s">
        <v>4</v>
      </c>
      <c r="J625" s="27" t="s">
        <v>4</v>
      </c>
      <c r="K625" s="27" t="s">
        <v>4</v>
      </c>
      <c r="L625" s="27" t="s">
        <v>4</v>
      </c>
      <c r="M625" s="27" t="s">
        <v>4</v>
      </c>
      <c r="N625" s="27" t="s">
        <v>5</v>
      </c>
      <c r="O625" s="26">
        <v>32.1875</v>
      </c>
      <c r="P625" s="26" t="s">
        <v>4174</v>
      </c>
      <c r="Q625" s="26" t="s">
        <v>250</v>
      </c>
      <c r="R625" s="10">
        <f t="shared" si="27"/>
        <v>1</v>
      </c>
      <c r="S625" s="10">
        <f t="shared" si="28"/>
        <v>1</v>
      </c>
      <c r="T625" s="10">
        <f t="shared" si="29"/>
        <v>1</v>
      </c>
    </row>
    <row r="626" spans="1:20" ht="87.75" customHeight="1" x14ac:dyDescent="0.25">
      <c r="A626" s="25">
        <v>259614</v>
      </c>
      <c r="B626" s="26" t="s">
        <v>2662</v>
      </c>
      <c r="C626" s="26" t="s">
        <v>2663</v>
      </c>
      <c r="D626" s="26" t="s">
        <v>254</v>
      </c>
      <c r="E626" s="25">
        <v>3112307</v>
      </c>
      <c r="F626" s="26" t="s">
        <v>2297</v>
      </c>
      <c r="G626" s="26" t="str">
        <f>VLOOKUP(E626,municípios!A:D,3,FALSE)</f>
        <v>Região Intermediária de Teófilo Otoni</v>
      </c>
      <c r="H626" s="26">
        <f>VLOOKUP(E626,municípios!A:D,4,FALSE)</f>
        <v>0.65300000000000002</v>
      </c>
      <c r="I626" s="26" t="s">
        <v>5</v>
      </c>
      <c r="J626" s="26" t="s">
        <v>5</v>
      </c>
      <c r="K626" s="26" t="s">
        <v>4</v>
      </c>
      <c r="L626" s="26" t="s">
        <v>4</v>
      </c>
      <c r="M626" s="26" t="s">
        <v>4</v>
      </c>
      <c r="N626" s="26" t="s">
        <v>4</v>
      </c>
      <c r="O626" s="27" t="s">
        <v>2664</v>
      </c>
      <c r="P626" s="26" t="s">
        <v>4174</v>
      </c>
      <c r="Q626" s="26" t="s">
        <v>250</v>
      </c>
      <c r="R626" s="10">
        <f t="shared" si="27"/>
        <v>1</v>
      </c>
      <c r="S626" s="10">
        <f t="shared" si="28"/>
        <v>1</v>
      </c>
      <c r="T626" s="10">
        <f t="shared" si="29"/>
        <v>1</v>
      </c>
    </row>
    <row r="627" spans="1:20" ht="87.75" customHeight="1" x14ac:dyDescent="0.25">
      <c r="A627" s="25">
        <v>259560</v>
      </c>
      <c r="B627" s="26" t="s">
        <v>1338</v>
      </c>
      <c r="C627" s="26" t="s">
        <v>1339</v>
      </c>
      <c r="D627" s="26" t="s">
        <v>262</v>
      </c>
      <c r="E627" s="25">
        <v>3106200</v>
      </c>
      <c r="F627" s="26" t="s">
        <v>3</v>
      </c>
      <c r="G627" s="26" t="str">
        <f>VLOOKUP(E627,municípios!A:D,3,FALSE)</f>
        <v>Região Intermediária de Belo Horizonte</v>
      </c>
      <c r="H627" s="26">
        <f>VLOOKUP(E627,municípios!A:D,4,FALSE)</f>
        <v>0.81</v>
      </c>
      <c r="I627" s="26" t="s">
        <v>5</v>
      </c>
      <c r="J627" s="26" t="s">
        <v>4</v>
      </c>
      <c r="K627" s="26" t="s">
        <v>4</v>
      </c>
      <c r="L627" s="26" t="s">
        <v>4</v>
      </c>
      <c r="M627" s="26" t="s">
        <v>4</v>
      </c>
      <c r="N627" s="26" t="s">
        <v>4</v>
      </c>
      <c r="O627" s="27" t="s">
        <v>1340</v>
      </c>
      <c r="P627" s="26" t="s">
        <v>4174</v>
      </c>
      <c r="Q627" s="26" t="s">
        <v>250</v>
      </c>
      <c r="R627" s="10">
        <f t="shared" si="27"/>
        <v>1</v>
      </c>
      <c r="S627" s="10">
        <f t="shared" si="28"/>
        <v>1</v>
      </c>
      <c r="T627" s="10">
        <f t="shared" si="29"/>
        <v>1</v>
      </c>
    </row>
    <row r="628" spans="1:20" ht="87.75" customHeight="1" x14ac:dyDescent="0.25">
      <c r="A628" s="25">
        <v>262584</v>
      </c>
      <c r="B628" s="26" t="s">
        <v>1372</v>
      </c>
      <c r="C628" s="26" t="s">
        <v>1373</v>
      </c>
      <c r="D628" s="26" t="s">
        <v>262</v>
      </c>
      <c r="E628" s="25">
        <v>3134202</v>
      </c>
      <c r="F628" s="26" t="s">
        <v>238</v>
      </c>
      <c r="G628" s="26" t="str">
        <f>VLOOKUP(E628,municípios!A:D,3,FALSE)</f>
        <v>Região Intermediária de Uberlândia</v>
      </c>
      <c r="H628" s="26">
        <f>VLOOKUP(E628,municípios!A:D,4,FALSE)</f>
        <v>0.73899999999999999</v>
      </c>
      <c r="I628" s="26" t="s">
        <v>4</v>
      </c>
      <c r="J628" s="26" t="s">
        <v>5</v>
      </c>
      <c r="K628" s="26" t="s">
        <v>4</v>
      </c>
      <c r="L628" s="26" t="s">
        <v>4</v>
      </c>
      <c r="M628" s="26" t="s">
        <v>4</v>
      </c>
      <c r="N628" s="26" t="s">
        <v>4</v>
      </c>
      <c r="O628" s="27" t="s">
        <v>1374</v>
      </c>
      <c r="P628" s="26" t="s">
        <v>4174</v>
      </c>
      <c r="Q628" s="26" t="s">
        <v>250</v>
      </c>
      <c r="R628" s="10">
        <f t="shared" si="27"/>
        <v>1</v>
      </c>
      <c r="S628" s="10">
        <f t="shared" si="28"/>
        <v>1</v>
      </c>
      <c r="T628" s="10">
        <f t="shared" si="29"/>
        <v>1</v>
      </c>
    </row>
    <row r="629" spans="1:20" ht="87.75" customHeight="1" x14ac:dyDescent="0.25">
      <c r="A629" s="25">
        <v>258379</v>
      </c>
      <c r="B629" s="26" t="s">
        <v>1495</v>
      </c>
      <c r="C629" s="26" t="s">
        <v>1496</v>
      </c>
      <c r="D629" s="26" t="s">
        <v>262</v>
      </c>
      <c r="E629" s="25">
        <v>3156700</v>
      </c>
      <c r="F629" s="26" t="s">
        <v>1217</v>
      </c>
      <c r="G629" s="26" t="str">
        <f>VLOOKUP(E629,municípios!A:D,3,FALSE)</f>
        <v>Região Intermediária de Belo Horizonte</v>
      </c>
      <c r="H629" s="26">
        <f>VLOOKUP(E629,municípios!A:D,4,FALSE)</f>
        <v>0.73099999999999998</v>
      </c>
      <c r="I629" s="26" t="s">
        <v>5</v>
      </c>
      <c r="J629" s="26" t="s">
        <v>4</v>
      </c>
      <c r="K629" s="26" t="s">
        <v>4</v>
      </c>
      <c r="L629" s="26" t="s">
        <v>4</v>
      </c>
      <c r="M629" s="26" t="s">
        <v>4</v>
      </c>
      <c r="N629" s="26" t="s">
        <v>4</v>
      </c>
      <c r="O629" s="27" t="s">
        <v>1497</v>
      </c>
      <c r="P629" s="26" t="s">
        <v>4174</v>
      </c>
      <c r="Q629" s="26" t="s">
        <v>250</v>
      </c>
      <c r="R629" s="10">
        <f t="shared" si="27"/>
        <v>1</v>
      </c>
      <c r="S629" s="10">
        <f t="shared" si="28"/>
        <v>1</v>
      </c>
      <c r="T629" s="10">
        <f t="shared" si="29"/>
        <v>1</v>
      </c>
    </row>
    <row r="630" spans="1:20" ht="87.75" customHeight="1" x14ac:dyDescent="0.25">
      <c r="A630" s="25">
        <v>268605</v>
      </c>
      <c r="B630" s="26" t="s">
        <v>3164</v>
      </c>
      <c r="C630" s="26" t="s">
        <v>3165</v>
      </c>
      <c r="D630" s="26" t="s">
        <v>254</v>
      </c>
      <c r="E630" s="25">
        <v>3141405</v>
      </c>
      <c r="F630" s="26" t="s">
        <v>3166</v>
      </c>
      <c r="G630" s="26" t="str">
        <f>VLOOKUP(E630,municípios!A:D,3,FALSE)</f>
        <v>Região Intermediária de Teófilo Otoni</v>
      </c>
      <c r="H630" s="26">
        <f>VLOOKUP(E630,municípios!A:D,4,FALSE)</f>
        <v>0.624</v>
      </c>
      <c r="I630" s="26" t="s">
        <v>5</v>
      </c>
      <c r="J630" s="26" t="s">
        <v>5</v>
      </c>
      <c r="K630" s="26" t="s">
        <v>4</v>
      </c>
      <c r="L630" s="26" t="s">
        <v>4</v>
      </c>
      <c r="M630" s="26" t="s">
        <v>4</v>
      </c>
      <c r="N630" s="26" t="s">
        <v>4</v>
      </c>
      <c r="O630" s="27" t="s">
        <v>3167</v>
      </c>
      <c r="P630" s="26" t="s">
        <v>4174</v>
      </c>
      <c r="Q630" s="26" t="s">
        <v>250</v>
      </c>
      <c r="R630" s="10">
        <f t="shared" si="27"/>
        <v>1</v>
      </c>
      <c r="S630" s="10">
        <f t="shared" si="28"/>
        <v>1</v>
      </c>
      <c r="T630" s="10">
        <f t="shared" si="29"/>
        <v>1</v>
      </c>
    </row>
    <row r="631" spans="1:20" ht="87.75" customHeight="1" x14ac:dyDescent="0.25">
      <c r="A631" s="25">
        <v>258500</v>
      </c>
      <c r="B631" s="26" t="s">
        <v>2944</v>
      </c>
      <c r="C631" s="26" t="s">
        <v>2945</v>
      </c>
      <c r="D631" s="26" t="s">
        <v>254</v>
      </c>
      <c r="E631" s="25">
        <v>3135100</v>
      </c>
      <c r="F631" s="26" t="s">
        <v>1622</v>
      </c>
      <c r="G631" s="26" t="str">
        <f>VLOOKUP(E631,municípios!A:D,3,FALSE)</f>
        <v>Região Intermediária de Montes Claros</v>
      </c>
      <c r="H631" s="26">
        <f>VLOOKUP(E631,municípios!A:D,4,FALSE)</f>
        <v>0.69599999999999995</v>
      </c>
      <c r="I631" s="26" t="s">
        <v>5</v>
      </c>
      <c r="J631" s="26" t="s">
        <v>4</v>
      </c>
      <c r="K631" s="26" t="s">
        <v>4</v>
      </c>
      <c r="L631" s="26" t="s">
        <v>4</v>
      </c>
      <c r="M631" s="26" t="s">
        <v>4</v>
      </c>
      <c r="N631" s="26" t="s">
        <v>4</v>
      </c>
      <c r="O631" s="27" t="s">
        <v>2946</v>
      </c>
      <c r="P631" s="26" t="s">
        <v>4174</v>
      </c>
      <c r="Q631" s="26" t="s">
        <v>250</v>
      </c>
      <c r="R631" s="10">
        <f t="shared" si="27"/>
        <v>1</v>
      </c>
      <c r="S631" s="10">
        <f t="shared" si="28"/>
        <v>1</v>
      </c>
      <c r="T631" s="10">
        <f t="shared" si="29"/>
        <v>2</v>
      </c>
    </row>
    <row r="632" spans="1:20" ht="87.75" customHeight="1" x14ac:dyDescent="0.25">
      <c r="A632" s="25">
        <v>275155</v>
      </c>
      <c r="B632" s="26" t="s">
        <v>830</v>
      </c>
      <c r="C632" s="26" t="s">
        <v>831</v>
      </c>
      <c r="D632" s="26" t="s">
        <v>262</v>
      </c>
      <c r="E632" s="25">
        <v>3106200</v>
      </c>
      <c r="F632" s="26" t="s">
        <v>3</v>
      </c>
      <c r="G632" s="26" t="str">
        <f>VLOOKUP(E632,municípios!A:D,3,FALSE)</f>
        <v>Região Intermediária de Belo Horizonte</v>
      </c>
      <c r="H632" s="26">
        <f>VLOOKUP(E632,municípios!A:D,4,FALSE)</f>
        <v>0.81</v>
      </c>
      <c r="I632" s="26" t="s">
        <v>5</v>
      </c>
      <c r="J632" s="26" t="s">
        <v>4</v>
      </c>
      <c r="K632" s="26" t="s">
        <v>4</v>
      </c>
      <c r="L632" s="26" t="s">
        <v>4</v>
      </c>
      <c r="M632" s="26" t="s">
        <v>4</v>
      </c>
      <c r="N632" s="26" t="s">
        <v>4</v>
      </c>
      <c r="O632" s="27" t="s">
        <v>5009</v>
      </c>
      <c r="P632" s="26" t="s">
        <v>4174</v>
      </c>
      <c r="Q632" s="26" t="s">
        <v>250</v>
      </c>
      <c r="R632" s="10">
        <f t="shared" si="27"/>
        <v>1</v>
      </c>
      <c r="S632" s="10">
        <f t="shared" si="28"/>
        <v>1</v>
      </c>
      <c r="T632" s="10">
        <f t="shared" si="29"/>
        <v>1</v>
      </c>
    </row>
    <row r="633" spans="1:20" ht="87.75" customHeight="1" x14ac:dyDescent="0.25">
      <c r="A633" s="25">
        <v>255199</v>
      </c>
      <c r="B633" s="27" t="s">
        <v>4070</v>
      </c>
      <c r="C633" s="27" t="s">
        <v>4071</v>
      </c>
      <c r="D633" s="27" t="s">
        <v>3960</v>
      </c>
      <c r="E633" s="25">
        <v>3151800</v>
      </c>
      <c r="F633" s="27" t="s">
        <v>380</v>
      </c>
      <c r="G633" s="26" t="str">
        <f>VLOOKUP(E633,municípios!A:D,3,FALSE)</f>
        <v>Região Intermediária de Pouso Alegre</v>
      </c>
      <c r="H633" s="26">
        <f>VLOOKUP(E633,municípios!A:D,4,FALSE)</f>
        <v>0.77900000000000003</v>
      </c>
      <c r="I633" s="27" t="s">
        <v>4</v>
      </c>
      <c r="J633" s="27" t="s">
        <v>4</v>
      </c>
      <c r="K633" s="27" t="s">
        <v>4</v>
      </c>
      <c r="L633" s="27" t="s">
        <v>4</v>
      </c>
      <c r="M633" s="27" t="s">
        <v>4</v>
      </c>
      <c r="N633" s="27" t="s">
        <v>4</v>
      </c>
      <c r="O633" s="26">
        <v>40.9375</v>
      </c>
      <c r="P633" s="26" t="s">
        <v>4174</v>
      </c>
      <c r="Q633" s="26" t="s">
        <v>250</v>
      </c>
      <c r="R633" s="10">
        <f t="shared" si="27"/>
        <v>1</v>
      </c>
      <c r="S633" s="10">
        <f t="shared" si="28"/>
        <v>1</v>
      </c>
      <c r="T633" s="10">
        <f t="shared" si="29"/>
        <v>1</v>
      </c>
    </row>
    <row r="634" spans="1:20" ht="87.75" customHeight="1" x14ac:dyDescent="0.25">
      <c r="A634" s="25">
        <v>258200</v>
      </c>
      <c r="B634" s="26" t="s">
        <v>2754</v>
      </c>
      <c r="C634" s="26" t="s">
        <v>2755</v>
      </c>
      <c r="D634" s="26" t="s">
        <v>254</v>
      </c>
      <c r="E634" s="25">
        <v>3106200</v>
      </c>
      <c r="F634" s="26" t="s">
        <v>3</v>
      </c>
      <c r="G634" s="26" t="str">
        <f>VLOOKUP(E634,municípios!A:D,3,FALSE)</f>
        <v>Região Intermediária de Belo Horizonte</v>
      </c>
      <c r="H634" s="26">
        <f>VLOOKUP(E634,municípios!A:D,4,FALSE)</f>
        <v>0.81</v>
      </c>
      <c r="I634" s="26" t="s">
        <v>4</v>
      </c>
      <c r="J634" s="26" t="s">
        <v>5</v>
      </c>
      <c r="K634" s="26" t="s">
        <v>4</v>
      </c>
      <c r="L634" s="26" t="s">
        <v>4</v>
      </c>
      <c r="M634" s="26" t="s">
        <v>4</v>
      </c>
      <c r="N634" s="26" t="s">
        <v>4</v>
      </c>
      <c r="O634" s="27" t="s">
        <v>2756</v>
      </c>
      <c r="P634" s="26" t="s">
        <v>4174</v>
      </c>
      <c r="Q634" s="26" t="s">
        <v>250</v>
      </c>
      <c r="R634" s="10">
        <f t="shared" si="27"/>
        <v>1</v>
      </c>
      <c r="S634" s="10">
        <f t="shared" si="28"/>
        <v>1</v>
      </c>
      <c r="T634" s="10">
        <f t="shared" si="29"/>
        <v>1</v>
      </c>
    </row>
    <row r="635" spans="1:20" ht="87.75" customHeight="1" x14ac:dyDescent="0.25">
      <c r="A635" s="25">
        <v>258532</v>
      </c>
      <c r="B635" s="26" t="s">
        <v>3150</v>
      </c>
      <c r="C635" s="26" t="s">
        <v>3151</v>
      </c>
      <c r="D635" s="26" t="s">
        <v>254</v>
      </c>
      <c r="E635" s="25">
        <v>3168606</v>
      </c>
      <c r="F635" s="26" t="s">
        <v>3152</v>
      </c>
      <c r="G635" s="26" t="str">
        <f>VLOOKUP(E635,municípios!A:D,3,FALSE)</f>
        <v>Região Intermediária de Teófilo Otoni</v>
      </c>
      <c r="H635" s="26">
        <f>VLOOKUP(E635,municípios!A:D,4,FALSE)</f>
        <v>0.70099999999999996</v>
      </c>
      <c r="I635" s="26" t="s">
        <v>4</v>
      </c>
      <c r="J635" s="26" t="s">
        <v>4</v>
      </c>
      <c r="K635" s="26" t="s">
        <v>4</v>
      </c>
      <c r="L635" s="26" t="s">
        <v>4</v>
      </c>
      <c r="M635" s="26" t="s">
        <v>4</v>
      </c>
      <c r="N635" s="26" t="s">
        <v>4</v>
      </c>
      <c r="O635" s="27" t="s">
        <v>3149</v>
      </c>
      <c r="P635" s="26" t="s">
        <v>4174</v>
      </c>
      <c r="Q635" s="26" t="s">
        <v>250</v>
      </c>
      <c r="R635" s="10">
        <f t="shared" si="27"/>
        <v>1</v>
      </c>
      <c r="S635" s="10">
        <f t="shared" si="28"/>
        <v>1</v>
      </c>
      <c r="T635" s="10">
        <f t="shared" si="29"/>
        <v>1</v>
      </c>
    </row>
    <row r="636" spans="1:20" ht="87.75" customHeight="1" x14ac:dyDescent="0.25">
      <c r="A636" s="25">
        <v>254488</v>
      </c>
      <c r="B636" s="27" t="s">
        <v>4169</v>
      </c>
      <c r="C636" s="27" t="s">
        <v>4170</v>
      </c>
      <c r="D636" s="27" t="s">
        <v>4151</v>
      </c>
      <c r="E636" s="25">
        <v>3106200</v>
      </c>
      <c r="F636" s="27" t="s">
        <v>29</v>
      </c>
      <c r="G636" s="26" t="str">
        <f>VLOOKUP(E636,municípios!A:D,3,FALSE)</f>
        <v>Região Intermediária de Belo Horizonte</v>
      </c>
      <c r="H636" s="26">
        <f>VLOOKUP(E636,municípios!A:D,4,FALSE)</f>
        <v>0.81</v>
      </c>
      <c r="I636" s="27" t="s">
        <v>4</v>
      </c>
      <c r="J636" s="27" t="s">
        <v>4</v>
      </c>
      <c r="K636" s="27" t="s">
        <v>4</v>
      </c>
      <c r="L636" s="27" t="s">
        <v>4</v>
      </c>
      <c r="M636" s="27" t="s">
        <v>4</v>
      </c>
      <c r="N636" s="27" t="s">
        <v>4</v>
      </c>
      <c r="O636" s="26">
        <v>47.881500000000003</v>
      </c>
      <c r="P636" s="26" t="s">
        <v>4174</v>
      </c>
      <c r="Q636" s="26" t="s">
        <v>250</v>
      </c>
      <c r="R636" s="10">
        <f t="shared" si="27"/>
        <v>1</v>
      </c>
      <c r="S636" s="10">
        <f t="shared" si="28"/>
        <v>1</v>
      </c>
      <c r="T636" s="10">
        <f t="shared" si="29"/>
        <v>1</v>
      </c>
    </row>
    <row r="637" spans="1:20" ht="87.75" customHeight="1" x14ac:dyDescent="0.25">
      <c r="A637" s="25">
        <v>276119</v>
      </c>
      <c r="B637" s="26" t="s">
        <v>2774</v>
      </c>
      <c r="C637" s="26" t="s">
        <v>1290</v>
      </c>
      <c r="D637" s="26" t="s">
        <v>254</v>
      </c>
      <c r="E637" s="25">
        <v>3113305</v>
      </c>
      <c r="F637" s="26" t="s">
        <v>2775</v>
      </c>
      <c r="G637" s="26" t="str">
        <f>VLOOKUP(E637,municípios!A:D,3,FALSE)</f>
        <v>Região Intermediária de Juíz de Fora</v>
      </c>
      <c r="H637" s="26">
        <f>VLOOKUP(E637,municípios!A:D,4,FALSE)</f>
        <v>0.69499999999999995</v>
      </c>
      <c r="I637" s="26" t="s">
        <v>5</v>
      </c>
      <c r="J637" s="26" t="s">
        <v>4</v>
      </c>
      <c r="K637" s="26" t="s">
        <v>4</v>
      </c>
      <c r="L637" s="26" t="s">
        <v>4</v>
      </c>
      <c r="M637" s="26" t="s">
        <v>4</v>
      </c>
      <c r="N637" s="26" t="s">
        <v>4</v>
      </c>
      <c r="O637" s="27" t="s">
        <v>2776</v>
      </c>
      <c r="P637" s="26" t="s">
        <v>4174</v>
      </c>
      <c r="Q637" s="26" t="s">
        <v>250</v>
      </c>
      <c r="R637" s="10">
        <f t="shared" si="27"/>
        <v>1</v>
      </c>
      <c r="S637" s="10">
        <f t="shared" si="28"/>
        <v>1</v>
      </c>
      <c r="T637" s="10">
        <f t="shared" si="29"/>
        <v>3</v>
      </c>
    </row>
    <row r="638" spans="1:20" ht="87.75" customHeight="1" x14ac:dyDescent="0.25">
      <c r="A638" s="25">
        <v>270179</v>
      </c>
      <c r="B638" s="26" t="s">
        <v>3096</v>
      </c>
      <c r="C638" s="26" t="s">
        <v>3097</v>
      </c>
      <c r="D638" s="26" t="s">
        <v>254</v>
      </c>
      <c r="E638" s="25">
        <v>3136009</v>
      </c>
      <c r="F638" s="26" t="s">
        <v>3098</v>
      </c>
      <c r="G638" s="26" t="str">
        <f>VLOOKUP(E638,municípios!A:D,3,FALSE)</f>
        <v>Região Intermediária de Teófilo Otoni</v>
      </c>
      <c r="H638" s="26">
        <f>VLOOKUP(E638,municípios!A:D,4,FALSE)</f>
        <v>0.58699999999999997</v>
      </c>
      <c r="I638" s="26" t="s">
        <v>4</v>
      </c>
      <c r="J638" s="26" t="s">
        <v>4</v>
      </c>
      <c r="K638" s="26" t="s">
        <v>4</v>
      </c>
      <c r="L638" s="26" t="s">
        <v>4</v>
      </c>
      <c r="M638" s="26" t="s">
        <v>4</v>
      </c>
      <c r="N638" s="26" t="s">
        <v>5</v>
      </c>
      <c r="O638" s="27" t="s">
        <v>3099</v>
      </c>
      <c r="P638" s="26" t="s">
        <v>4174</v>
      </c>
      <c r="Q638" s="26" t="s">
        <v>250</v>
      </c>
      <c r="R638" s="10">
        <f t="shared" si="27"/>
        <v>1</v>
      </c>
      <c r="S638" s="10">
        <f t="shared" si="28"/>
        <v>1</v>
      </c>
      <c r="T638" s="10">
        <f t="shared" si="29"/>
        <v>1</v>
      </c>
    </row>
    <row r="639" spans="1:20" ht="87.75" customHeight="1" x14ac:dyDescent="0.25">
      <c r="A639" s="25">
        <v>264682</v>
      </c>
      <c r="B639" s="26" t="s">
        <v>2792</v>
      </c>
      <c r="C639" s="26" t="s">
        <v>2793</v>
      </c>
      <c r="D639" s="26" t="s">
        <v>254</v>
      </c>
      <c r="E639" s="25">
        <v>3113404</v>
      </c>
      <c r="F639" s="26" t="s">
        <v>2794</v>
      </c>
      <c r="G639" s="26" t="str">
        <f>VLOOKUP(E639,municípios!A:D,3,FALSE)</f>
        <v>Região Intermediária de Ipatinga</v>
      </c>
      <c r="H639" s="26">
        <f>VLOOKUP(E639,municípios!A:D,4,FALSE)</f>
        <v>0.70599999999999996</v>
      </c>
      <c r="I639" s="26" t="s">
        <v>4</v>
      </c>
      <c r="J639" s="26" t="s">
        <v>4</v>
      </c>
      <c r="K639" s="26" t="s">
        <v>4</v>
      </c>
      <c r="L639" s="26" t="s">
        <v>4</v>
      </c>
      <c r="M639" s="26" t="s">
        <v>4</v>
      </c>
      <c r="N639" s="26" t="s">
        <v>5</v>
      </c>
      <c r="O639" s="27" t="s">
        <v>2795</v>
      </c>
      <c r="P639" s="26" t="s">
        <v>4174</v>
      </c>
      <c r="Q639" s="26" t="s">
        <v>250</v>
      </c>
      <c r="R639" s="10">
        <f t="shared" si="27"/>
        <v>1</v>
      </c>
      <c r="S639" s="10">
        <f t="shared" si="28"/>
        <v>1</v>
      </c>
      <c r="T639" s="10">
        <f t="shared" si="29"/>
        <v>1</v>
      </c>
    </row>
    <row r="640" spans="1:20" ht="87.75" customHeight="1" x14ac:dyDescent="0.25">
      <c r="A640" s="25">
        <v>261430</v>
      </c>
      <c r="B640" s="26" t="s">
        <v>2865</v>
      </c>
      <c r="C640" s="26" t="s">
        <v>2866</v>
      </c>
      <c r="D640" s="26" t="s">
        <v>254</v>
      </c>
      <c r="E640" s="25">
        <v>3170404</v>
      </c>
      <c r="F640" s="26" t="s">
        <v>2716</v>
      </c>
      <c r="G640" s="26" t="str">
        <f>VLOOKUP(E640,municípios!A:D,3,FALSE)</f>
        <v>Região Intermediária de Patos de Minas</v>
      </c>
      <c r="H640" s="26">
        <f>VLOOKUP(E640,municípios!A:D,4,FALSE)</f>
        <v>0.73599999999999999</v>
      </c>
      <c r="I640" s="26" t="s">
        <v>4</v>
      </c>
      <c r="J640" s="26" t="s">
        <v>5</v>
      </c>
      <c r="K640" s="26" t="s">
        <v>4</v>
      </c>
      <c r="L640" s="26" t="s">
        <v>4</v>
      </c>
      <c r="M640" s="26" t="s">
        <v>4</v>
      </c>
      <c r="N640" s="26" t="s">
        <v>4</v>
      </c>
      <c r="O640" s="27" t="s">
        <v>2867</v>
      </c>
      <c r="P640" s="26" t="s">
        <v>4174</v>
      </c>
      <c r="Q640" s="26" t="s">
        <v>250</v>
      </c>
      <c r="R640" s="10">
        <f t="shared" si="27"/>
        <v>1</v>
      </c>
      <c r="S640" s="10">
        <f t="shared" si="28"/>
        <v>1</v>
      </c>
      <c r="T640" s="10">
        <f t="shared" si="29"/>
        <v>1</v>
      </c>
    </row>
    <row r="641" spans="1:20" ht="87.75" customHeight="1" x14ac:dyDescent="0.25">
      <c r="A641" s="25">
        <v>261710</v>
      </c>
      <c r="B641" s="26" t="s">
        <v>2856</v>
      </c>
      <c r="C641" s="26" t="s">
        <v>2857</v>
      </c>
      <c r="D641" s="26" t="s">
        <v>254</v>
      </c>
      <c r="E641" s="25">
        <v>3143302</v>
      </c>
      <c r="F641" s="26" t="s">
        <v>1001</v>
      </c>
      <c r="G641" s="26" t="str">
        <f>VLOOKUP(E641,municípios!A:D,3,FALSE)</f>
        <v>Região Intermediária de Montes Claros</v>
      </c>
      <c r="H641" s="26">
        <f>VLOOKUP(E641,municípios!A:D,4,FALSE)</f>
        <v>0.77</v>
      </c>
      <c r="I641" s="26" t="s">
        <v>4</v>
      </c>
      <c r="J641" s="26" t="s">
        <v>4</v>
      </c>
      <c r="K641" s="26" t="s">
        <v>4</v>
      </c>
      <c r="L641" s="26" t="s">
        <v>4</v>
      </c>
      <c r="M641" s="26" t="s">
        <v>4</v>
      </c>
      <c r="N641" s="26" t="s">
        <v>4</v>
      </c>
      <c r="O641" s="27" t="s">
        <v>2858</v>
      </c>
      <c r="P641" s="26" t="s">
        <v>4174</v>
      </c>
      <c r="Q641" s="26" t="s">
        <v>250</v>
      </c>
      <c r="R641" s="10">
        <f t="shared" si="27"/>
        <v>1</v>
      </c>
      <c r="S641" s="10">
        <f t="shared" si="28"/>
        <v>1</v>
      </c>
      <c r="T641" s="10">
        <f t="shared" si="29"/>
        <v>1</v>
      </c>
    </row>
    <row r="642" spans="1:20" ht="87.75" customHeight="1" x14ac:dyDescent="0.25">
      <c r="A642" s="25">
        <v>270227</v>
      </c>
      <c r="B642" s="26" t="s">
        <v>2847</v>
      </c>
      <c r="C642" s="26" t="s">
        <v>2848</v>
      </c>
      <c r="D642" s="26" t="s">
        <v>254</v>
      </c>
      <c r="E642" s="25">
        <v>3105608</v>
      </c>
      <c r="F642" s="26" t="s">
        <v>718</v>
      </c>
      <c r="G642" s="26" t="str">
        <f>VLOOKUP(E642,municípios!A:D,3,FALSE)</f>
        <v>Região Intermediária de Barbacena</v>
      </c>
      <c r="H642" s="26">
        <f>VLOOKUP(E642,municípios!A:D,4,FALSE)</f>
        <v>0.76900000000000002</v>
      </c>
      <c r="I642" s="26" t="s">
        <v>5</v>
      </c>
      <c r="J642" s="26" t="s">
        <v>5</v>
      </c>
      <c r="K642" s="26" t="s">
        <v>4</v>
      </c>
      <c r="L642" s="26" t="s">
        <v>4</v>
      </c>
      <c r="M642" s="26" t="s">
        <v>4</v>
      </c>
      <c r="N642" s="26" t="s">
        <v>4</v>
      </c>
      <c r="O642" s="27" t="s">
        <v>2849</v>
      </c>
      <c r="P642" s="26" t="s">
        <v>4174</v>
      </c>
      <c r="Q642" s="26" t="s">
        <v>250</v>
      </c>
      <c r="R642" s="10">
        <f t="shared" si="27"/>
        <v>1</v>
      </c>
      <c r="S642" s="10">
        <f t="shared" si="28"/>
        <v>1</v>
      </c>
      <c r="T642" s="10">
        <f t="shared" si="29"/>
        <v>1</v>
      </c>
    </row>
    <row r="643" spans="1:20" ht="87.75" customHeight="1" x14ac:dyDescent="0.25">
      <c r="A643" s="25">
        <v>276172</v>
      </c>
      <c r="B643" s="26" t="s">
        <v>3324</v>
      </c>
      <c r="C643" s="26" t="s">
        <v>3325</v>
      </c>
      <c r="D643" s="26" t="s">
        <v>254</v>
      </c>
      <c r="E643" s="25">
        <v>3161007</v>
      </c>
      <c r="F643" s="26" t="s">
        <v>3326</v>
      </c>
      <c r="G643" s="26" t="str">
        <f>VLOOKUP(E643,municípios!A:D,3,FALSE)</f>
        <v>Região Intermediária de Ipatinga</v>
      </c>
      <c r="H643" s="26">
        <f>VLOOKUP(E643,municípios!A:D,4,FALSE)</f>
        <v>0.69</v>
      </c>
      <c r="I643" s="26" t="s">
        <v>4</v>
      </c>
      <c r="J643" s="26" t="s">
        <v>4</v>
      </c>
      <c r="K643" s="26" t="s">
        <v>4</v>
      </c>
      <c r="L643" s="26" t="s">
        <v>4</v>
      </c>
      <c r="M643" s="26" t="s">
        <v>4</v>
      </c>
      <c r="N643" s="26" t="s">
        <v>4</v>
      </c>
      <c r="O643" s="26">
        <v>56.042000000000002</v>
      </c>
      <c r="P643" s="26" t="s">
        <v>4174</v>
      </c>
      <c r="Q643" s="26" t="s">
        <v>250</v>
      </c>
      <c r="R643" s="10">
        <f t="shared" si="27"/>
        <v>1</v>
      </c>
      <c r="S643" s="10">
        <f t="shared" si="28"/>
        <v>1</v>
      </c>
      <c r="T643" s="10">
        <f t="shared" si="29"/>
        <v>1</v>
      </c>
    </row>
    <row r="644" spans="1:20" ht="87.75" customHeight="1" x14ac:dyDescent="0.25">
      <c r="A644" s="25">
        <v>262239</v>
      </c>
      <c r="B644" s="26" t="s">
        <v>1775</v>
      </c>
      <c r="C644" s="26" t="s">
        <v>1776</v>
      </c>
      <c r="D644" s="26" t="s">
        <v>262</v>
      </c>
      <c r="E644" s="25">
        <v>3106200</v>
      </c>
      <c r="F644" s="26" t="s">
        <v>3</v>
      </c>
      <c r="G644" s="26" t="str">
        <f>VLOOKUP(E644,municípios!A:D,3,FALSE)</f>
        <v>Região Intermediária de Belo Horizonte</v>
      </c>
      <c r="H644" s="26">
        <f>VLOOKUP(E644,municípios!A:D,4,FALSE)</f>
        <v>0.81</v>
      </c>
      <c r="I644" s="26" t="s">
        <v>4</v>
      </c>
      <c r="J644" s="26" t="s">
        <v>4</v>
      </c>
      <c r="K644" s="26" t="s">
        <v>4</v>
      </c>
      <c r="L644" s="26" t="s">
        <v>4</v>
      </c>
      <c r="M644" s="26" t="s">
        <v>4</v>
      </c>
      <c r="N644" s="26" t="s">
        <v>4</v>
      </c>
      <c r="O644" s="27" t="s">
        <v>1777</v>
      </c>
      <c r="P644" s="26" t="s">
        <v>4174</v>
      </c>
      <c r="Q644" s="26" t="s">
        <v>250</v>
      </c>
      <c r="R644" s="10">
        <f t="shared" si="27"/>
        <v>1</v>
      </c>
      <c r="S644" s="10">
        <f t="shared" si="28"/>
        <v>1</v>
      </c>
      <c r="T644" s="10">
        <f t="shared" si="29"/>
        <v>2</v>
      </c>
    </row>
    <row r="645" spans="1:20" ht="87.75" customHeight="1" x14ac:dyDescent="0.25">
      <c r="A645" s="25">
        <v>274211</v>
      </c>
      <c r="B645" s="26" t="s">
        <v>3313</v>
      </c>
      <c r="C645" s="26" t="s">
        <v>3314</v>
      </c>
      <c r="D645" s="26" t="s">
        <v>254</v>
      </c>
      <c r="E645" s="25">
        <v>3162500</v>
      </c>
      <c r="F645" s="26" t="s">
        <v>601</v>
      </c>
      <c r="G645" s="26" t="str">
        <f>VLOOKUP(E645,municípios!A:D,3,FALSE)</f>
        <v>Região Intermediária de Barbacena</v>
      </c>
      <c r="H645" s="26">
        <f>VLOOKUP(E645,municípios!A:D,4,FALSE)</f>
        <v>0.75800000000000001</v>
      </c>
      <c r="I645" s="26" t="s">
        <v>4</v>
      </c>
      <c r="J645" s="26" t="s">
        <v>4</v>
      </c>
      <c r="K645" s="26" t="s">
        <v>4</v>
      </c>
      <c r="L645" s="26" t="s">
        <v>4</v>
      </c>
      <c r="M645" s="26" t="s">
        <v>4</v>
      </c>
      <c r="N645" s="26" t="s">
        <v>4</v>
      </c>
      <c r="O645" s="26">
        <v>63.02</v>
      </c>
      <c r="P645" s="26" t="s">
        <v>4174</v>
      </c>
      <c r="Q645" s="26" t="s">
        <v>250</v>
      </c>
      <c r="R645" s="10">
        <f t="shared" ref="R645:R708" si="30">COUNTIF($A$5:$A$1337,A645)</f>
        <v>1</v>
      </c>
      <c r="S645" s="10">
        <f t="shared" ref="S645:S708" si="31">COUNTIF($B$5:$B$1337,B645)</f>
        <v>1</v>
      </c>
      <c r="T645" s="10">
        <f t="shared" ref="T645:T708" si="32">COUNTIF($C$5:$C$1337,C645)</f>
        <v>1</v>
      </c>
    </row>
    <row r="646" spans="1:20" ht="87.75" customHeight="1" x14ac:dyDescent="0.25">
      <c r="A646" s="25">
        <v>238953</v>
      </c>
      <c r="B646" s="26" t="s">
        <v>3179</v>
      </c>
      <c r="C646" s="26" t="s">
        <v>3180</v>
      </c>
      <c r="D646" s="26" t="s">
        <v>254</v>
      </c>
      <c r="E646" s="25">
        <v>3135209</v>
      </c>
      <c r="F646" s="26" t="s">
        <v>3181</v>
      </c>
      <c r="G646" s="26" t="str">
        <f>VLOOKUP(E646,municípios!A:D,3,FALSE)</f>
        <v>Região Intermediária de Montes Claros</v>
      </c>
      <c r="H646" s="26">
        <f>VLOOKUP(E646,municípios!A:D,4,FALSE)</f>
        <v>0.65800000000000003</v>
      </c>
      <c r="I646" s="26" t="s">
        <v>4</v>
      </c>
      <c r="J646" s="26" t="s">
        <v>4</v>
      </c>
      <c r="K646" s="26" t="s">
        <v>4</v>
      </c>
      <c r="L646" s="26" t="s">
        <v>4</v>
      </c>
      <c r="M646" s="26" t="s">
        <v>4</v>
      </c>
      <c r="N646" s="26" t="s">
        <v>4</v>
      </c>
      <c r="O646" s="27" t="s">
        <v>3182</v>
      </c>
      <c r="P646" s="26" t="s">
        <v>4174</v>
      </c>
      <c r="Q646" s="26" t="s">
        <v>250</v>
      </c>
      <c r="R646" s="10">
        <f t="shared" si="30"/>
        <v>1</v>
      </c>
      <c r="S646" s="10">
        <f t="shared" si="31"/>
        <v>1</v>
      </c>
      <c r="T646" s="10">
        <f t="shared" si="32"/>
        <v>1</v>
      </c>
    </row>
    <row r="647" spans="1:20" ht="87.75" customHeight="1" x14ac:dyDescent="0.25">
      <c r="A647" s="25">
        <v>270590</v>
      </c>
      <c r="B647" s="26" t="s">
        <v>3086</v>
      </c>
      <c r="C647" s="26" t="s">
        <v>3087</v>
      </c>
      <c r="D647" s="26" t="s">
        <v>254</v>
      </c>
      <c r="E647" s="25">
        <v>3131307</v>
      </c>
      <c r="F647" s="26" t="s">
        <v>388</v>
      </c>
      <c r="G647" s="26" t="str">
        <f>VLOOKUP(E647,municípios!A:D,3,FALSE)</f>
        <v>Região Intermediária de Ipatinga</v>
      </c>
      <c r="H647" s="26">
        <f>VLOOKUP(E647,municípios!A:D,4,FALSE)</f>
        <v>0.77100000000000002</v>
      </c>
      <c r="I647" s="26" t="s">
        <v>4</v>
      </c>
      <c r="J647" s="26" t="s">
        <v>4</v>
      </c>
      <c r="K647" s="26" t="s">
        <v>4</v>
      </c>
      <c r="L647" s="26" t="s">
        <v>4</v>
      </c>
      <c r="M647" s="26" t="s">
        <v>4</v>
      </c>
      <c r="N647" s="26" t="s">
        <v>4</v>
      </c>
      <c r="O647" s="30" t="s">
        <v>1663</v>
      </c>
      <c r="P647" s="26" t="s">
        <v>4174</v>
      </c>
      <c r="Q647" s="26" t="s">
        <v>250</v>
      </c>
      <c r="R647" s="10">
        <f t="shared" si="30"/>
        <v>1</v>
      </c>
      <c r="S647" s="10">
        <f t="shared" si="31"/>
        <v>1</v>
      </c>
      <c r="T647" s="10">
        <f t="shared" si="32"/>
        <v>1</v>
      </c>
    </row>
    <row r="648" spans="1:20" ht="87.75" customHeight="1" x14ac:dyDescent="0.25">
      <c r="A648" s="25">
        <v>261288</v>
      </c>
      <c r="B648" s="26" t="s">
        <v>2681</v>
      </c>
      <c r="C648" s="26" t="s">
        <v>2526</v>
      </c>
      <c r="D648" s="26" t="s">
        <v>254</v>
      </c>
      <c r="E648" s="25">
        <v>3106200</v>
      </c>
      <c r="F648" s="26" t="s">
        <v>3</v>
      </c>
      <c r="G648" s="26" t="str">
        <f>VLOOKUP(E648,municípios!A:D,3,FALSE)</f>
        <v>Região Intermediária de Belo Horizonte</v>
      </c>
      <c r="H648" s="26">
        <f>VLOOKUP(E648,municípios!A:D,4,FALSE)</f>
        <v>0.81</v>
      </c>
      <c r="I648" s="26" t="s">
        <v>4</v>
      </c>
      <c r="J648" s="26" t="s">
        <v>4</v>
      </c>
      <c r="K648" s="26" t="s">
        <v>4</v>
      </c>
      <c r="L648" s="26" t="s">
        <v>5</v>
      </c>
      <c r="M648" s="26" t="s">
        <v>5</v>
      </c>
      <c r="N648" s="26" t="s">
        <v>4</v>
      </c>
      <c r="O648" s="27" t="s">
        <v>2682</v>
      </c>
      <c r="P648" s="26" t="s">
        <v>4174</v>
      </c>
      <c r="Q648" s="26" t="s">
        <v>250</v>
      </c>
      <c r="R648" s="10">
        <f t="shared" si="30"/>
        <v>1</v>
      </c>
      <c r="S648" s="10">
        <f t="shared" si="31"/>
        <v>1</v>
      </c>
      <c r="T648" s="10">
        <f t="shared" si="32"/>
        <v>2</v>
      </c>
    </row>
    <row r="649" spans="1:20" ht="87.75" customHeight="1" x14ac:dyDescent="0.25">
      <c r="A649" s="25">
        <v>275526</v>
      </c>
      <c r="B649" s="26" t="s">
        <v>3030</v>
      </c>
      <c r="C649" s="26" t="s">
        <v>3031</v>
      </c>
      <c r="D649" s="26" t="s">
        <v>254</v>
      </c>
      <c r="E649" s="25">
        <v>3146008</v>
      </c>
      <c r="F649" s="26" t="s">
        <v>3032</v>
      </c>
      <c r="G649" s="26" t="str">
        <f>VLOOKUP(E649,municípios!A:D,3,FALSE)</f>
        <v>Região Intermediária de Pouso Alegre</v>
      </c>
      <c r="H649" s="26">
        <f>VLOOKUP(E649,municípios!A:D,4,FALSE)</f>
        <v>0.72199999999999998</v>
      </c>
      <c r="I649" s="26" t="s">
        <v>4</v>
      </c>
      <c r="J649" s="26" t="s">
        <v>4</v>
      </c>
      <c r="K649" s="26" t="s">
        <v>4</v>
      </c>
      <c r="L649" s="26" t="s">
        <v>4</v>
      </c>
      <c r="M649" s="26" t="s">
        <v>4</v>
      </c>
      <c r="N649" s="26" t="s">
        <v>4</v>
      </c>
      <c r="O649" s="27" t="s">
        <v>3033</v>
      </c>
      <c r="P649" s="26" t="s">
        <v>4174</v>
      </c>
      <c r="Q649" s="26" t="s">
        <v>250</v>
      </c>
      <c r="R649" s="10">
        <f t="shared" si="30"/>
        <v>1</v>
      </c>
      <c r="S649" s="10">
        <f t="shared" si="31"/>
        <v>1</v>
      </c>
      <c r="T649" s="10">
        <f t="shared" si="32"/>
        <v>1</v>
      </c>
    </row>
    <row r="650" spans="1:20" ht="87.75" customHeight="1" x14ac:dyDescent="0.25">
      <c r="A650" s="25">
        <v>276023</v>
      </c>
      <c r="B650" s="26" t="s">
        <v>2628</v>
      </c>
      <c r="C650" s="26" t="s">
        <v>2629</v>
      </c>
      <c r="D650" s="26" t="s">
        <v>254</v>
      </c>
      <c r="E650" s="25">
        <v>3132404</v>
      </c>
      <c r="F650" s="26" t="s">
        <v>2630</v>
      </c>
      <c r="G650" s="26" t="str">
        <f>VLOOKUP(E650,municípios!A:D,3,FALSE)</f>
        <v>Região Intermediária de Pouso Alegre</v>
      </c>
      <c r="H650" s="26">
        <f>VLOOKUP(E650,municípios!A:D,4,FALSE)</f>
        <v>0.78700000000000003</v>
      </c>
      <c r="I650" s="26" t="s">
        <v>4</v>
      </c>
      <c r="J650" s="26" t="s">
        <v>5</v>
      </c>
      <c r="K650" s="26" t="s">
        <v>4</v>
      </c>
      <c r="L650" s="26" t="s">
        <v>4</v>
      </c>
      <c r="M650" s="26" t="s">
        <v>4</v>
      </c>
      <c r="N650" s="26" t="s">
        <v>4</v>
      </c>
      <c r="O650" s="27" t="s">
        <v>2631</v>
      </c>
      <c r="P650" s="26" t="s">
        <v>4174</v>
      </c>
      <c r="Q650" s="26" t="s">
        <v>250</v>
      </c>
      <c r="R650" s="10">
        <f t="shared" si="30"/>
        <v>1</v>
      </c>
      <c r="S650" s="10">
        <f t="shared" si="31"/>
        <v>1</v>
      </c>
      <c r="T650" s="10">
        <f t="shared" si="32"/>
        <v>1</v>
      </c>
    </row>
    <row r="651" spans="1:20" ht="87.75" customHeight="1" x14ac:dyDescent="0.25">
      <c r="A651" s="25">
        <v>255048</v>
      </c>
      <c r="B651" s="26" t="s">
        <v>2977</v>
      </c>
      <c r="C651" s="26" t="s">
        <v>2978</v>
      </c>
      <c r="D651" s="26" t="s">
        <v>275</v>
      </c>
      <c r="E651" s="25">
        <v>3127701</v>
      </c>
      <c r="F651" s="26" t="s">
        <v>764</v>
      </c>
      <c r="G651" s="26" t="str">
        <f>VLOOKUP(E651,municípios!A:D,3,FALSE)</f>
        <v>Região Intermediária de Governador Valadares</v>
      </c>
      <c r="H651" s="26">
        <f>VLOOKUP(E651,municípios!A:D,4,FALSE)</f>
        <v>0.72699999999999998</v>
      </c>
      <c r="I651" s="26" t="s">
        <v>4</v>
      </c>
      <c r="J651" s="26" t="s">
        <v>4</v>
      </c>
      <c r="K651" s="26" t="s">
        <v>4</v>
      </c>
      <c r="L651" s="26" t="s">
        <v>4</v>
      </c>
      <c r="M651" s="26" t="s">
        <v>4</v>
      </c>
      <c r="N651" s="26" t="s">
        <v>4</v>
      </c>
      <c r="O651" s="27" t="s">
        <v>2979</v>
      </c>
      <c r="P651" s="26" t="s">
        <v>4174</v>
      </c>
      <c r="Q651" s="26" t="s">
        <v>250</v>
      </c>
      <c r="R651" s="10">
        <f t="shared" si="30"/>
        <v>1</v>
      </c>
      <c r="S651" s="10">
        <f t="shared" si="31"/>
        <v>1</v>
      </c>
      <c r="T651" s="10">
        <f t="shared" si="32"/>
        <v>1</v>
      </c>
    </row>
    <row r="652" spans="1:20" ht="87.75" customHeight="1" x14ac:dyDescent="0.25">
      <c r="A652" s="25">
        <v>255625</v>
      </c>
      <c r="B652" s="26" t="s">
        <v>2850</v>
      </c>
      <c r="C652" s="26" t="s">
        <v>2851</v>
      </c>
      <c r="D652" s="26" t="s">
        <v>254</v>
      </c>
      <c r="E652" s="25">
        <v>3151800</v>
      </c>
      <c r="F652" s="26" t="s">
        <v>380</v>
      </c>
      <c r="G652" s="26" t="str">
        <f>VLOOKUP(E652,municípios!A:D,3,FALSE)</f>
        <v>Região Intermediária de Pouso Alegre</v>
      </c>
      <c r="H652" s="26">
        <f>VLOOKUP(E652,municípios!A:D,4,FALSE)</f>
        <v>0.77900000000000003</v>
      </c>
      <c r="I652" s="26" t="s">
        <v>4</v>
      </c>
      <c r="J652" s="26" t="s">
        <v>4</v>
      </c>
      <c r="K652" s="26" t="s">
        <v>4</v>
      </c>
      <c r="L652" s="26" t="s">
        <v>4</v>
      </c>
      <c r="M652" s="26" t="s">
        <v>4</v>
      </c>
      <c r="N652" s="26" t="s">
        <v>4</v>
      </c>
      <c r="O652" s="27" t="s">
        <v>2852</v>
      </c>
      <c r="P652" s="26" t="s">
        <v>4174</v>
      </c>
      <c r="Q652" s="26" t="s">
        <v>250</v>
      </c>
      <c r="R652" s="10">
        <f t="shared" si="30"/>
        <v>1</v>
      </c>
      <c r="S652" s="10">
        <f t="shared" si="31"/>
        <v>1</v>
      </c>
      <c r="T652" s="10">
        <f t="shared" si="32"/>
        <v>1</v>
      </c>
    </row>
    <row r="653" spans="1:20" ht="87.75" customHeight="1" x14ac:dyDescent="0.25">
      <c r="A653" s="25">
        <v>237136</v>
      </c>
      <c r="B653" s="26" t="s">
        <v>2836</v>
      </c>
      <c r="C653" s="26" t="s">
        <v>2837</v>
      </c>
      <c r="D653" s="26" t="s">
        <v>259</v>
      </c>
      <c r="E653" s="25">
        <v>3106200</v>
      </c>
      <c r="F653" s="26" t="s">
        <v>3</v>
      </c>
      <c r="G653" s="26" t="str">
        <f>VLOOKUP(E653,municípios!A:D,3,FALSE)</f>
        <v>Região Intermediária de Belo Horizonte</v>
      </c>
      <c r="H653" s="26">
        <f>VLOOKUP(E653,municípios!A:D,4,FALSE)</f>
        <v>0.81</v>
      </c>
      <c r="I653" s="26" t="s">
        <v>4</v>
      </c>
      <c r="J653" s="26" t="s">
        <v>4</v>
      </c>
      <c r="K653" s="26" t="s">
        <v>4</v>
      </c>
      <c r="L653" s="26" t="s">
        <v>5</v>
      </c>
      <c r="M653" s="26" t="s">
        <v>4</v>
      </c>
      <c r="N653" s="26" t="s">
        <v>5</v>
      </c>
      <c r="O653" s="27" t="s">
        <v>2835</v>
      </c>
      <c r="P653" s="26" t="s">
        <v>4174</v>
      </c>
      <c r="Q653" s="26" t="s">
        <v>250</v>
      </c>
      <c r="R653" s="10">
        <f t="shared" si="30"/>
        <v>1</v>
      </c>
      <c r="S653" s="10">
        <f t="shared" si="31"/>
        <v>1</v>
      </c>
      <c r="T653" s="10">
        <f t="shared" si="32"/>
        <v>1</v>
      </c>
    </row>
    <row r="654" spans="1:20" ht="87.75" customHeight="1" x14ac:dyDescent="0.25">
      <c r="A654" s="25">
        <v>248482</v>
      </c>
      <c r="B654" s="26" t="s">
        <v>2234</v>
      </c>
      <c r="C654" s="26" t="s">
        <v>2235</v>
      </c>
      <c r="D654" s="26" t="s">
        <v>262</v>
      </c>
      <c r="E654" s="25">
        <v>3158953</v>
      </c>
      <c r="F654" s="26" t="s">
        <v>1308</v>
      </c>
      <c r="G654" s="26" t="str">
        <f>VLOOKUP(E654,municípios!A:D,3,FALSE)</f>
        <v>Região Intermediária de Ipatinga</v>
      </c>
      <c r="H654" s="26">
        <f>VLOOKUP(E654,municípios!A:D,4,FALSE)</f>
        <v>0.68500000000000005</v>
      </c>
      <c r="I654" s="26" t="s">
        <v>4</v>
      </c>
      <c r="J654" s="26" t="s">
        <v>4</v>
      </c>
      <c r="K654" s="26" t="s">
        <v>4</v>
      </c>
      <c r="L654" s="26" t="s">
        <v>4</v>
      </c>
      <c r="M654" s="26" t="s">
        <v>4</v>
      </c>
      <c r="N654" s="26" t="s">
        <v>5</v>
      </c>
      <c r="O654" s="27" t="s">
        <v>2236</v>
      </c>
      <c r="P654" s="26" t="s">
        <v>4174</v>
      </c>
      <c r="Q654" s="26" t="s">
        <v>250</v>
      </c>
      <c r="R654" s="10">
        <f t="shared" si="30"/>
        <v>1</v>
      </c>
      <c r="S654" s="10">
        <f t="shared" si="31"/>
        <v>1</v>
      </c>
      <c r="T654" s="10">
        <f t="shared" si="32"/>
        <v>1</v>
      </c>
    </row>
    <row r="655" spans="1:20" ht="87.75" customHeight="1" x14ac:dyDescent="0.25">
      <c r="A655" s="25">
        <v>267595</v>
      </c>
      <c r="B655" s="26" t="s">
        <v>2813</v>
      </c>
      <c r="C655" s="26" t="s">
        <v>2814</v>
      </c>
      <c r="D655" s="26" t="s">
        <v>254</v>
      </c>
      <c r="E655" s="25">
        <v>3106200</v>
      </c>
      <c r="F655" s="26" t="s">
        <v>3</v>
      </c>
      <c r="G655" s="26" t="str">
        <f>VLOOKUP(E655,municípios!A:D,3,FALSE)</f>
        <v>Região Intermediária de Belo Horizonte</v>
      </c>
      <c r="H655" s="26">
        <f>VLOOKUP(E655,municípios!A:D,4,FALSE)</f>
        <v>0.81</v>
      </c>
      <c r="I655" s="26" t="s">
        <v>4</v>
      </c>
      <c r="J655" s="26" t="s">
        <v>4</v>
      </c>
      <c r="K655" s="26" t="s">
        <v>4</v>
      </c>
      <c r="L655" s="26" t="s">
        <v>4</v>
      </c>
      <c r="M655" s="26" t="s">
        <v>4</v>
      </c>
      <c r="N655" s="26" t="s">
        <v>4</v>
      </c>
      <c r="O655" s="27" t="s">
        <v>2815</v>
      </c>
      <c r="P655" s="26" t="s">
        <v>4174</v>
      </c>
      <c r="Q655" s="26" t="s">
        <v>250</v>
      </c>
      <c r="R655" s="10">
        <f t="shared" si="30"/>
        <v>1</v>
      </c>
      <c r="S655" s="10">
        <f t="shared" si="31"/>
        <v>1</v>
      </c>
      <c r="T655" s="10">
        <f t="shared" si="32"/>
        <v>1</v>
      </c>
    </row>
    <row r="656" spans="1:20" ht="87.75" customHeight="1" x14ac:dyDescent="0.25">
      <c r="A656" s="25">
        <v>270223</v>
      </c>
      <c r="B656" s="26" t="s">
        <v>2962</v>
      </c>
      <c r="C656" s="26" t="s">
        <v>2963</v>
      </c>
      <c r="D656" s="26" t="s">
        <v>254</v>
      </c>
      <c r="E656" s="25">
        <v>3106200</v>
      </c>
      <c r="F656" s="26" t="s">
        <v>2964</v>
      </c>
      <c r="G656" s="26" t="str">
        <f>VLOOKUP(E656,municípios!A:D,3,FALSE)</f>
        <v>Região Intermediária de Belo Horizonte</v>
      </c>
      <c r="H656" s="26">
        <f>VLOOKUP(E656,municípios!A:D,4,FALSE)</f>
        <v>0.81</v>
      </c>
      <c r="I656" s="26" t="s">
        <v>4</v>
      </c>
      <c r="J656" s="26" t="s">
        <v>4</v>
      </c>
      <c r="K656" s="26" t="s">
        <v>4</v>
      </c>
      <c r="L656" s="26" t="s">
        <v>4</v>
      </c>
      <c r="M656" s="26" t="s">
        <v>4</v>
      </c>
      <c r="N656" s="26" t="s">
        <v>4</v>
      </c>
      <c r="O656" s="27" t="s">
        <v>2965</v>
      </c>
      <c r="P656" s="26" t="s">
        <v>4174</v>
      </c>
      <c r="Q656" s="26" t="s">
        <v>250</v>
      </c>
      <c r="R656" s="10">
        <f t="shared" si="30"/>
        <v>1</v>
      </c>
      <c r="S656" s="10">
        <f t="shared" si="31"/>
        <v>1</v>
      </c>
      <c r="T656" s="10">
        <f t="shared" si="32"/>
        <v>1</v>
      </c>
    </row>
    <row r="657" spans="1:20" ht="87.75" customHeight="1" x14ac:dyDescent="0.25">
      <c r="A657" s="25">
        <v>271924</v>
      </c>
      <c r="B657" s="27" t="s">
        <v>4142</v>
      </c>
      <c r="C657" s="27" t="s">
        <v>4143</v>
      </c>
      <c r="D657" s="27" t="s">
        <v>4111</v>
      </c>
      <c r="E657" s="25">
        <v>3106200</v>
      </c>
      <c r="F657" s="27" t="s">
        <v>3</v>
      </c>
      <c r="G657" s="26" t="str">
        <f>VLOOKUP(E657,municípios!A:D,3,FALSE)</f>
        <v>Região Intermediária de Belo Horizonte</v>
      </c>
      <c r="H657" s="26">
        <f>VLOOKUP(E657,municípios!A:D,4,FALSE)</f>
        <v>0.81</v>
      </c>
      <c r="I657" s="27" t="s">
        <v>4</v>
      </c>
      <c r="J657" s="27" t="s">
        <v>4</v>
      </c>
      <c r="K657" s="27" t="s">
        <v>4</v>
      </c>
      <c r="L657" s="27" t="s">
        <v>4</v>
      </c>
      <c r="M657" s="27" t="s">
        <v>4</v>
      </c>
      <c r="N657" s="27" t="s">
        <v>5</v>
      </c>
      <c r="O657" s="26">
        <v>68.332999999999998</v>
      </c>
      <c r="P657" s="26" t="s">
        <v>4174</v>
      </c>
      <c r="Q657" s="26" t="s">
        <v>250</v>
      </c>
      <c r="R657" s="10">
        <f t="shared" si="30"/>
        <v>1</v>
      </c>
      <c r="S657" s="10">
        <f t="shared" si="31"/>
        <v>1</v>
      </c>
      <c r="T657" s="10">
        <f t="shared" si="32"/>
        <v>1</v>
      </c>
    </row>
    <row r="658" spans="1:20" ht="87.75" customHeight="1" x14ac:dyDescent="0.25">
      <c r="A658" s="37">
        <v>275601</v>
      </c>
      <c r="B658" s="36" t="s">
        <v>2117</v>
      </c>
      <c r="C658" s="36" t="s">
        <v>2118</v>
      </c>
      <c r="D658" s="36" t="s">
        <v>254</v>
      </c>
      <c r="E658" s="37">
        <v>3106200</v>
      </c>
      <c r="F658" s="36" t="s">
        <v>29</v>
      </c>
      <c r="G658" s="26" t="str">
        <f>VLOOKUP(E658,municípios!A:D,3,FALSE)</f>
        <v>Região Intermediária de Belo Horizonte</v>
      </c>
      <c r="H658" s="26">
        <f>VLOOKUP(E658,municípios!A:D,4,FALSE)</f>
        <v>0.81</v>
      </c>
      <c r="I658" s="36" t="s">
        <v>4</v>
      </c>
      <c r="J658" s="36" t="s">
        <v>4</v>
      </c>
      <c r="K658" s="36" t="s">
        <v>4</v>
      </c>
      <c r="L658" s="36" t="s">
        <v>4</v>
      </c>
      <c r="M658" s="36" t="s">
        <v>4</v>
      </c>
      <c r="N658" s="36" t="s">
        <v>5</v>
      </c>
      <c r="O658" s="38" t="s">
        <v>2670</v>
      </c>
      <c r="P658" s="36" t="s">
        <v>4174</v>
      </c>
      <c r="Q658" s="36" t="s">
        <v>250</v>
      </c>
      <c r="R658" s="10">
        <f t="shared" si="30"/>
        <v>1</v>
      </c>
      <c r="S658" s="10">
        <f t="shared" si="31"/>
        <v>2</v>
      </c>
      <c r="T658" s="10">
        <f t="shared" si="32"/>
        <v>5</v>
      </c>
    </row>
    <row r="659" spans="1:20" ht="87.75" customHeight="1" x14ac:dyDescent="0.25">
      <c r="A659" s="37">
        <v>274756</v>
      </c>
      <c r="B659" s="36" t="s">
        <v>2985</v>
      </c>
      <c r="C659" s="36" t="s">
        <v>2945</v>
      </c>
      <c r="D659" s="36" t="s">
        <v>275</v>
      </c>
      <c r="E659" s="37">
        <v>3135100</v>
      </c>
      <c r="F659" s="36" t="s">
        <v>2986</v>
      </c>
      <c r="G659" s="26" t="str">
        <f>VLOOKUP(E659,municípios!A:D,3,FALSE)</f>
        <v>Região Intermediária de Montes Claros</v>
      </c>
      <c r="H659" s="26">
        <f>VLOOKUP(E659,municípios!A:D,4,FALSE)</f>
        <v>0.69599999999999995</v>
      </c>
      <c r="I659" s="36" t="s">
        <v>5</v>
      </c>
      <c r="J659" s="36" t="s">
        <v>4</v>
      </c>
      <c r="K659" s="36" t="s">
        <v>4</v>
      </c>
      <c r="L659" s="36" t="s">
        <v>4</v>
      </c>
      <c r="M659" s="36" t="s">
        <v>4</v>
      </c>
      <c r="N659" s="36" t="s">
        <v>4</v>
      </c>
      <c r="O659" s="38" t="s">
        <v>2987</v>
      </c>
      <c r="P659" s="36" t="s">
        <v>4174</v>
      </c>
      <c r="Q659" s="36" t="s">
        <v>250</v>
      </c>
      <c r="R659" s="10">
        <f t="shared" si="30"/>
        <v>1</v>
      </c>
      <c r="S659" s="10">
        <f t="shared" si="31"/>
        <v>2</v>
      </c>
      <c r="T659" s="10">
        <f t="shared" si="32"/>
        <v>2</v>
      </c>
    </row>
    <row r="660" spans="1:20" ht="87.75" customHeight="1" x14ac:dyDescent="0.25">
      <c r="A660" s="25">
        <v>238003</v>
      </c>
      <c r="B660" s="26" t="s">
        <v>969</v>
      </c>
      <c r="C660" s="26" t="s">
        <v>970</v>
      </c>
      <c r="D660" s="26" t="s">
        <v>262</v>
      </c>
      <c r="E660" s="25">
        <v>3147105</v>
      </c>
      <c r="F660" s="26" t="s">
        <v>971</v>
      </c>
      <c r="G660" s="26" t="str">
        <f>VLOOKUP(E660,municípios!A:D,3,FALSE)</f>
        <v>Região Intermediária de Divinópolis</v>
      </c>
      <c r="H660" s="26">
        <f>VLOOKUP(E660,municípios!A:D,4,FALSE)</f>
        <v>0.72499999999999998</v>
      </c>
      <c r="I660" s="26" t="s">
        <v>4</v>
      </c>
      <c r="J660" s="26" t="s">
        <v>5</v>
      </c>
      <c r="K660" s="26" t="s">
        <v>4</v>
      </c>
      <c r="L660" s="26" t="s">
        <v>4</v>
      </c>
      <c r="M660" s="26" t="s">
        <v>4</v>
      </c>
      <c r="N660" s="26" t="s">
        <v>4</v>
      </c>
      <c r="O660" s="27" t="s">
        <v>972</v>
      </c>
      <c r="P660" s="26" t="s">
        <v>4174</v>
      </c>
      <c r="Q660" s="26" t="s">
        <v>250</v>
      </c>
      <c r="R660" s="10">
        <f t="shared" si="30"/>
        <v>1</v>
      </c>
      <c r="S660" s="10">
        <f t="shared" si="31"/>
        <v>1</v>
      </c>
      <c r="T660" s="10">
        <f t="shared" si="32"/>
        <v>1</v>
      </c>
    </row>
    <row r="661" spans="1:20" ht="87.75" customHeight="1" x14ac:dyDescent="0.25">
      <c r="A661" s="25">
        <v>244071</v>
      </c>
      <c r="B661" s="26" t="s">
        <v>3091</v>
      </c>
      <c r="C661" s="26" t="s">
        <v>3092</v>
      </c>
      <c r="D661" s="26" t="s">
        <v>254</v>
      </c>
      <c r="E661" s="25">
        <v>3106200</v>
      </c>
      <c r="F661" s="26" t="s">
        <v>3</v>
      </c>
      <c r="G661" s="26" t="str">
        <f>VLOOKUP(E661,municípios!A:D,3,FALSE)</f>
        <v>Região Intermediária de Belo Horizonte</v>
      </c>
      <c r="H661" s="26">
        <f>VLOOKUP(E661,municípios!A:D,4,FALSE)</f>
        <v>0.81</v>
      </c>
      <c r="I661" s="26" t="s">
        <v>5</v>
      </c>
      <c r="J661" s="26" t="s">
        <v>4</v>
      </c>
      <c r="K661" s="26" t="s">
        <v>4</v>
      </c>
      <c r="L661" s="26" t="s">
        <v>4</v>
      </c>
      <c r="M661" s="26" t="s">
        <v>4</v>
      </c>
      <c r="N661" s="26" t="s">
        <v>4</v>
      </c>
      <c r="O661" s="27" t="s">
        <v>3093</v>
      </c>
      <c r="P661" s="26" t="s">
        <v>4174</v>
      </c>
      <c r="Q661" s="26" t="s">
        <v>250</v>
      </c>
      <c r="R661" s="10">
        <f t="shared" si="30"/>
        <v>1</v>
      </c>
      <c r="S661" s="10">
        <f t="shared" si="31"/>
        <v>1</v>
      </c>
      <c r="T661" s="10">
        <f t="shared" si="32"/>
        <v>1</v>
      </c>
    </row>
    <row r="662" spans="1:20" ht="87.75" customHeight="1" x14ac:dyDescent="0.25">
      <c r="A662" s="25">
        <v>271932</v>
      </c>
      <c r="B662" s="26" t="s">
        <v>2868</v>
      </c>
      <c r="C662" s="26" t="s">
        <v>2869</v>
      </c>
      <c r="D662" s="26" t="s">
        <v>254</v>
      </c>
      <c r="E662" s="25">
        <v>3131307</v>
      </c>
      <c r="F662" s="26" t="s">
        <v>388</v>
      </c>
      <c r="G662" s="26" t="str">
        <f>VLOOKUP(E662,municípios!A:D,3,FALSE)</f>
        <v>Região Intermediária de Ipatinga</v>
      </c>
      <c r="H662" s="26">
        <f>VLOOKUP(E662,municípios!A:D,4,FALSE)</f>
        <v>0.77100000000000002</v>
      </c>
      <c r="I662" s="26" t="s">
        <v>5</v>
      </c>
      <c r="J662" s="26" t="s">
        <v>4</v>
      </c>
      <c r="K662" s="26" t="s">
        <v>4</v>
      </c>
      <c r="L662" s="26" t="s">
        <v>4</v>
      </c>
      <c r="M662" s="26" t="s">
        <v>4</v>
      </c>
      <c r="N662" s="26" t="s">
        <v>4</v>
      </c>
      <c r="O662" s="27" t="s">
        <v>2870</v>
      </c>
      <c r="P662" s="26" t="s">
        <v>4174</v>
      </c>
      <c r="Q662" s="26" t="s">
        <v>250</v>
      </c>
      <c r="R662" s="10">
        <f t="shared" si="30"/>
        <v>1</v>
      </c>
      <c r="S662" s="10">
        <f t="shared" si="31"/>
        <v>1</v>
      </c>
      <c r="T662" s="10">
        <f t="shared" si="32"/>
        <v>1</v>
      </c>
    </row>
    <row r="663" spans="1:20" ht="87.75" customHeight="1" x14ac:dyDescent="0.25">
      <c r="A663" s="25">
        <v>275222</v>
      </c>
      <c r="B663" s="26" t="s">
        <v>3008</v>
      </c>
      <c r="C663" s="26" t="s">
        <v>3009</v>
      </c>
      <c r="D663" s="26" t="s">
        <v>254</v>
      </c>
      <c r="E663" s="25">
        <v>3154002</v>
      </c>
      <c r="F663" s="26" t="s">
        <v>3010</v>
      </c>
      <c r="G663" s="26" t="str">
        <f>VLOOKUP(E663,municípios!A:D,3,FALSE)</f>
        <v>Região Intermediária de Ipatinga</v>
      </c>
      <c r="H663" s="26">
        <f>VLOOKUP(E663,municípios!A:D,4,FALSE)</f>
        <v>0.65500000000000003</v>
      </c>
      <c r="I663" s="26" t="s">
        <v>4</v>
      </c>
      <c r="J663" s="26" t="s">
        <v>4</v>
      </c>
      <c r="K663" s="26" t="s">
        <v>4</v>
      </c>
      <c r="L663" s="26" t="s">
        <v>4</v>
      </c>
      <c r="M663" s="26" t="s">
        <v>4</v>
      </c>
      <c r="N663" s="26" t="s">
        <v>4</v>
      </c>
      <c r="O663" s="27" t="s">
        <v>3011</v>
      </c>
      <c r="P663" s="26" t="s">
        <v>4174</v>
      </c>
      <c r="Q663" s="26" t="s">
        <v>250</v>
      </c>
      <c r="R663" s="10">
        <f t="shared" si="30"/>
        <v>1</v>
      </c>
      <c r="S663" s="10">
        <f t="shared" si="31"/>
        <v>1</v>
      </c>
      <c r="T663" s="10">
        <f t="shared" si="32"/>
        <v>1</v>
      </c>
    </row>
    <row r="664" spans="1:20" ht="87.75" customHeight="1" x14ac:dyDescent="0.25">
      <c r="A664" s="41">
        <v>275489</v>
      </c>
      <c r="B664" s="31" t="s">
        <v>4093</v>
      </c>
      <c r="C664" s="31" t="s">
        <v>3914</v>
      </c>
      <c r="D664" s="31" t="s">
        <v>4077</v>
      </c>
      <c r="E664" s="41">
        <v>3106200</v>
      </c>
      <c r="F664" s="31" t="s">
        <v>3</v>
      </c>
      <c r="G664" s="26" t="str">
        <f>VLOOKUP(E664,municípios!A:D,3,FALSE)</f>
        <v>Região Intermediária de Belo Horizonte</v>
      </c>
      <c r="H664" s="26">
        <f>VLOOKUP(E664,municípios!A:D,4,FALSE)</f>
        <v>0.81</v>
      </c>
      <c r="I664" s="31" t="s">
        <v>4</v>
      </c>
      <c r="J664" s="31" t="s">
        <v>4</v>
      </c>
      <c r="K664" s="31" t="s">
        <v>4</v>
      </c>
      <c r="L664" s="31" t="s">
        <v>4</v>
      </c>
      <c r="M664" s="31" t="s">
        <v>4</v>
      </c>
      <c r="N664" s="31" t="s">
        <v>4</v>
      </c>
      <c r="O664" s="31">
        <v>60.948</v>
      </c>
      <c r="P664" s="26" t="s">
        <v>4174</v>
      </c>
      <c r="Q664" s="26" t="s">
        <v>250</v>
      </c>
      <c r="R664" s="10">
        <f t="shared" si="30"/>
        <v>1</v>
      </c>
      <c r="S664" s="10">
        <f t="shared" si="31"/>
        <v>1</v>
      </c>
      <c r="T664" s="10">
        <f t="shared" si="32"/>
        <v>3</v>
      </c>
    </row>
    <row r="665" spans="1:20" ht="87.75" customHeight="1" x14ac:dyDescent="0.25">
      <c r="A665" s="25">
        <v>258654</v>
      </c>
      <c r="B665" s="27" t="s">
        <v>4072</v>
      </c>
      <c r="C665" s="27" t="s">
        <v>4073</v>
      </c>
      <c r="D665" s="27" t="s">
        <v>3960</v>
      </c>
      <c r="E665" s="25">
        <v>3106200</v>
      </c>
      <c r="F665" s="27" t="s">
        <v>3</v>
      </c>
      <c r="G665" s="26" t="str">
        <f>VLOOKUP(E665,municípios!A:D,3,FALSE)</f>
        <v>Região Intermediária de Belo Horizonte</v>
      </c>
      <c r="H665" s="26">
        <f>VLOOKUP(E665,municípios!A:D,4,FALSE)</f>
        <v>0.81</v>
      </c>
      <c r="I665" s="27" t="s">
        <v>4</v>
      </c>
      <c r="J665" s="27" t="s">
        <v>4</v>
      </c>
      <c r="K665" s="27" t="s">
        <v>4</v>
      </c>
      <c r="L665" s="27" t="s">
        <v>4</v>
      </c>
      <c r="M665" s="27" t="s">
        <v>4</v>
      </c>
      <c r="N665" s="27" t="s">
        <v>5</v>
      </c>
      <c r="O665" s="26">
        <v>31.125</v>
      </c>
      <c r="P665" s="26" t="s">
        <v>4174</v>
      </c>
      <c r="Q665" s="26" t="s">
        <v>250</v>
      </c>
      <c r="R665" s="10">
        <f t="shared" si="30"/>
        <v>1</v>
      </c>
      <c r="S665" s="10">
        <f t="shared" si="31"/>
        <v>1</v>
      </c>
      <c r="T665" s="10">
        <f t="shared" si="32"/>
        <v>1</v>
      </c>
    </row>
    <row r="666" spans="1:20" ht="87.75" customHeight="1" x14ac:dyDescent="0.25">
      <c r="A666" s="25">
        <v>258597</v>
      </c>
      <c r="B666" s="26" t="s">
        <v>3002</v>
      </c>
      <c r="C666" s="26" t="s">
        <v>3003</v>
      </c>
      <c r="D666" s="26" t="s">
        <v>254</v>
      </c>
      <c r="E666" s="25">
        <v>3136702</v>
      </c>
      <c r="F666" s="26" t="s">
        <v>1731</v>
      </c>
      <c r="G666" s="26" t="str">
        <f>VLOOKUP(E666,municípios!A:D,3,FALSE)</f>
        <v>Região Intermediária de Juíz de Fora</v>
      </c>
      <c r="H666" s="26">
        <f>VLOOKUP(E666,municípios!A:D,4,FALSE)</f>
        <v>0.77800000000000002</v>
      </c>
      <c r="I666" s="26" t="s">
        <v>4</v>
      </c>
      <c r="J666" s="26" t="s">
        <v>4</v>
      </c>
      <c r="K666" s="26" t="s">
        <v>4</v>
      </c>
      <c r="L666" s="26" t="s">
        <v>4</v>
      </c>
      <c r="M666" s="26" t="s">
        <v>4</v>
      </c>
      <c r="N666" s="26" t="s">
        <v>5</v>
      </c>
      <c r="O666" s="27" t="s">
        <v>3004</v>
      </c>
      <c r="P666" s="26" t="s">
        <v>4174</v>
      </c>
      <c r="Q666" s="26" t="s">
        <v>250</v>
      </c>
      <c r="R666" s="10">
        <f t="shared" si="30"/>
        <v>1</v>
      </c>
      <c r="S666" s="10">
        <f t="shared" si="31"/>
        <v>1</v>
      </c>
      <c r="T666" s="10">
        <f t="shared" si="32"/>
        <v>1</v>
      </c>
    </row>
    <row r="667" spans="1:20" ht="87.75" customHeight="1" x14ac:dyDescent="0.25">
      <c r="A667" s="25">
        <v>244099</v>
      </c>
      <c r="B667" s="26" t="s">
        <v>3327</v>
      </c>
      <c r="C667" s="26" t="s">
        <v>3328</v>
      </c>
      <c r="D667" s="26" t="s">
        <v>254</v>
      </c>
      <c r="E667" s="25">
        <v>3136306</v>
      </c>
      <c r="F667" s="26" t="s">
        <v>2322</v>
      </c>
      <c r="G667" s="26" t="str">
        <f>VLOOKUP(E667,municípios!A:D,3,FALSE)</f>
        <v>Região Intermediária de Patos de Minas</v>
      </c>
      <c r="H667" s="26">
        <f>VLOOKUP(E667,municípios!A:D,4,FALSE)</f>
        <v>0.69699999999999995</v>
      </c>
      <c r="I667" s="26" t="s">
        <v>4</v>
      </c>
      <c r="J667" s="26" t="s">
        <v>4</v>
      </c>
      <c r="K667" s="26" t="s">
        <v>4</v>
      </c>
      <c r="L667" s="26" t="s">
        <v>4</v>
      </c>
      <c r="M667" s="26" t="s">
        <v>4</v>
      </c>
      <c r="N667" s="26" t="s">
        <v>4</v>
      </c>
      <c r="O667" s="26">
        <v>49.207999999999998</v>
      </c>
      <c r="P667" s="26" t="s">
        <v>4174</v>
      </c>
      <c r="Q667" s="26" t="s">
        <v>250</v>
      </c>
      <c r="R667" s="10">
        <f t="shared" si="30"/>
        <v>1</v>
      </c>
      <c r="S667" s="10">
        <f t="shared" si="31"/>
        <v>1</v>
      </c>
      <c r="T667" s="10">
        <f t="shared" si="32"/>
        <v>1</v>
      </c>
    </row>
    <row r="668" spans="1:20" ht="87.75" customHeight="1" x14ac:dyDescent="0.25">
      <c r="A668" s="25">
        <v>258466</v>
      </c>
      <c r="B668" s="26" t="s">
        <v>2871</v>
      </c>
      <c r="C668" s="26" t="s">
        <v>2872</v>
      </c>
      <c r="D668" s="26" t="s">
        <v>275</v>
      </c>
      <c r="E668" s="25">
        <v>3131307</v>
      </c>
      <c r="F668" s="26" t="s">
        <v>388</v>
      </c>
      <c r="G668" s="26" t="str">
        <f>VLOOKUP(E668,municípios!A:D,3,FALSE)</f>
        <v>Região Intermediária de Ipatinga</v>
      </c>
      <c r="H668" s="26">
        <f>VLOOKUP(E668,municípios!A:D,4,FALSE)</f>
        <v>0.77100000000000002</v>
      </c>
      <c r="I668" s="26" t="s">
        <v>5</v>
      </c>
      <c r="J668" s="26" t="s">
        <v>4</v>
      </c>
      <c r="K668" s="26" t="s">
        <v>4</v>
      </c>
      <c r="L668" s="26" t="s">
        <v>4</v>
      </c>
      <c r="M668" s="26" t="s">
        <v>4</v>
      </c>
      <c r="N668" s="26" t="s">
        <v>4</v>
      </c>
      <c r="O668" s="27" t="s">
        <v>2873</v>
      </c>
      <c r="P668" s="26" t="s">
        <v>4174</v>
      </c>
      <c r="Q668" s="26" t="s">
        <v>250</v>
      </c>
      <c r="R668" s="10">
        <f t="shared" si="30"/>
        <v>1</v>
      </c>
      <c r="S668" s="10">
        <f t="shared" si="31"/>
        <v>1</v>
      </c>
      <c r="T668" s="10">
        <f t="shared" si="32"/>
        <v>1</v>
      </c>
    </row>
    <row r="669" spans="1:20" ht="87.75" customHeight="1" x14ac:dyDescent="0.25">
      <c r="A669" s="25">
        <v>275354</v>
      </c>
      <c r="B669" s="26" t="s">
        <v>2914</v>
      </c>
      <c r="C669" s="26" t="s">
        <v>2915</v>
      </c>
      <c r="D669" s="26" t="s">
        <v>254</v>
      </c>
      <c r="E669" s="25">
        <v>3140704</v>
      </c>
      <c r="F669" s="26" t="s">
        <v>2916</v>
      </c>
      <c r="G669" s="26" t="str">
        <f>VLOOKUP(E669,municípios!A:D,3,FALSE)</f>
        <v>Região Intermediária de Belo Horizonte</v>
      </c>
      <c r="H669" s="26">
        <f>VLOOKUP(E669,municípios!A:D,4,FALSE)</f>
        <v>0.70399999999999996</v>
      </c>
      <c r="I669" s="26" t="s">
        <v>4</v>
      </c>
      <c r="J669" s="26" t="s">
        <v>4</v>
      </c>
      <c r="K669" s="26" t="s">
        <v>4</v>
      </c>
      <c r="L669" s="26" t="s">
        <v>4</v>
      </c>
      <c r="M669" s="26" t="s">
        <v>4</v>
      </c>
      <c r="N669" s="26" t="s">
        <v>4</v>
      </c>
      <c r="O669" s="27" t="s">
        <v>2917</v>
      </c>
      <c r="P669" s="26" t="s">
        <v>4174</v>
      </c>
      <c r="Q669" s="26" t="s">
        <v>250</v>
      </c>
      <c r="R669" s="10">
        <f t="shared" si="30"/>
        <v>1</v>
      </c>
      <c r="S669" s="10">
        <f t="shared" si="31"/>
        <v>1</v>
      </c>
      <c r="T669" s="10">
        <f t="shared" si="32"/>
        <v>1</v>
      </c>
    </row>
    <row r="670" spans="1:20" ht="87.75" customHeight="1" x14ac:dyDescent="0.25">
      <c r="A670" s="25">
        <v>275209</v>
      </c>
      <c r="B670" s="26" t="s">
        <v>2704</v>
      </c>
      <c r="C670" s="26" t="s">
        <v>2705</v>
      </c>
      <c r="D670" s="26" t="s">
        <v>254</v>
      </c>
      <c r="E670" s="25">
        <v>3106200</v>
      </c>
      <c r="F670" s="26" t="s">
        <v>3</v>
      </c>
      <c r="G670" s="26" t="str">
        <f>VLOOKUP(E670,municípios!A:D,3,FALSE)</f>
        <v>Região Intermediária de Belo Horizonte</v>
      </c>
      <c r="H670" s="26">
        <f>VLOOKUP(E670,municípios!A:D,4,FALSE)</f>
        <v>0.81</v>
      </c>
      <c r="I670" s="26" t="s">
        <v>4</v>
      </c>
      <c r="J670" s="26" t="s">
        <v>5</v>
      </c>
      <c r="K670" s="26" t="s">
        <v>4</v>
      </c>
      <c r="L670" s="26" t="s">
        <v>4</v>
      </c>
      <c r="M670" s="26" t="s">
        <v>4</v>
      </c>
      <c r="N670" s="26" t="s">
        <v>4</v>
      </c>
      <c r="O670" s="27" t="s">
        <v>2706</v>
      </c>
      <c r="P670" s="26" t="s">
        <v>4174</v>
      </c>
      <c r="Q670" s="26" t="s">
        <v>250</v>
      </c>
      <c r="R670" s="10">
        <f t="shared" si="30"/>
        <v>1</v>
      </c>
      <c r="S670" s="10">
        <f t="shared" si="31"/>
        <v>1</v>
      </c>
      <c r="T670" s="10">
        <f t="shared" si="32"/>
        <v>1</v>
      </c>
    </row>
    <row r="671" spans="1:20" ht="87.75" customHeight="1" x14ac:dyDescent="0.25">
      <c r="A671" s="25">
        <v>261234</v>
      </c>
      <c r="B671" s="26" t="s">
        <v>2918</v>
      </c>
      <c r="C671" s="26" t="s">
        <v>2919</v>
      </c>
      <c r="D671" s="26" t="s">
        <v>259</v>
      </c>
      <c r="E671" s="25">
        <v>3170701</v>
      </c>
      <c r="F671" s="26" t="s">
        <v>25</v>
      </c>
      <c r="G671" s="26" t="str">
        <f>VLOOKUP(E671,municípios!A:D,3,FALSE)</f>
        <v>Região Intermediária de Varginha</v>
      </c>
      <c r="H671" s="26">
        <f>VLOOKUP(E671,municípios!A:D,4,FALSE)</f>
        <v>0.77800000000000002</v>
      </c>
      <c r="I671" s="26" t="s">
        <v>4</v>
      </c>
      <c r="J671" s="26" t="s">
        <v>4</v>
      </c>
      <c r="K671" s="26" t="s">
        <v>4</v>
      </c>
      <c r="L671" s="26" t="s">
        <v>5</v>
      </c>
      <c r="M671" s="26" t="s">
        <v>4</v>
      </c>
      <c r="N671" s="26" t="s">
        <v>4</v>
      </c>
      <c r="O671" s="27" t="s">
        <v>2920</v>
      </c>
      <c r="P671" s="26" t="s">
        <v>4174</v>
      </c>
      <c r="Q671" s="26" t="s">
        <v>250</v>
      </c>
      <c r="R671" s="10">
        <f t="shared" si="30"/>
        <v>1</v>
      </c>
      <c r="S671" s="10">
        <f t="shared" si="31"/>
        <v>1</v>
      </c>
      <c r="T671" s="10">
        <f t="shared" si="32"/>
        <v>1</v>
      </c>
    </row>
    <row r="672" spans="1:20" ht="87.75" customHeight="1" x14ac:dyDescent="0.25">
      <c r="A672" s="25">
        <v>239131</v>
      </c>
      <c r="B672" s="26" t="s">
        <v>3161</v>
      </c>
      <c r="C672" s="26" t="s">
        <v>3162</v>
      </c>
      <c r="D672" s="26" t="s">
        <v>254</v>
      </c>
      <c r="E672" s="25">
        <v>3158953</v>
      </c>
      <c r="F672" s="26" t="s">
        <v>1308</v>
      </c>
      <c r="G672" s="26" t="str">
        <f>VLOOKUP(E672,municípios!A:D,3,FALSE)</f>
        <v>Região Intermediária de Ipatinga</v>
      </c>
      <c r="H672" s="26">
        <f>VLOOKUP(E672,municípios!A:D,4,FALSE)</f>
        <v>0.68500000000000005</v>
      </c>
      <c r="I672" s="26" t="s">
        <v>4</v>
      </c>
      <c r="J672" s="26" t="s">
        <v>4</v>
      </c>
      <c r="K672" s="26" t="s">
        <v>4</v>
      </c>
      <c r="L672" s="26" t="s">
        <v>4</v>
      </c>
      <c r="M672" s="26" t="s">
        <v>4</v>
      </c>
      <c r="N672" s="26" t="s">
        <v>4</v>
      </c>
      <c r="O672" s="27" t="s">
        <v>3163</v>
      </c>
      <c r="P672" s="26" t="s">
        <v>4174</v>
      </c>
      <c r="Q672" s="26" t="s">
        <v>250</v>
      </c>
      <c r="R672" s="10">
        <f t="shared" si="30"/>
        <v>1</v>
      </c>
      <c r="S672" s="10">
        <f t="shared" si="31"/>
        <v>1</v>
      </c>
      <c r="T672" s="10">
        <f t="shared" si="32"/>
        <v>1</v>
      </c>
    </row>
    <row r="673" spans="1:20" ht="87.75" customHeight="1" x14ac:dyDescent="0.25">
      <c r="A673" s="25">
        <v>251284</v>
      </c>
      <c r="B673" s="27" t="s">
        <v>4166</v>
      </c>
      <c r="C673" s="27" t="s">
        <v>4167</v>
      </c>
      <c r="D673" s="27" t="s">
        <v>4151</v>
      </c>
      <c r="E673" s="25">
        <v>3120904</v>
      </c>
      <c r="F673" s="27" t="s">
        <v>4168</v>
      </c>
      <c r="G673" s="26" t="str">
        <f>VLOOKUP(E673,municípios!A:D,3,FALSE)</f>
        <v>Região Intermediária de Belo Horizonte</v>
      </c>
      <c r="H673" s="26">
        <f>VLOOKUP(E673,municípios!A:D,4,FALSE)</f>
        <v>0.71299999999999997</v>
      </c>
      <c r="I673" s="27" t="s">
        <v>4</v>
      </c>
      <c r="J673" s="27" t="s">
        <v>5</v>
      </c>
      <c r="K673" s="27" t="s">
        <v>4</v>
      </c>
      <c r="L673" s="27" t="s">
        <v>4</v>
      </c>
      <c r="M673" s="27" t="s">
        <v>4</v>
      </c>
      <c r="N673" s="27" t="s">
        <v>4</v>
      </c>
      <c r="O673" s="26">
        <v>56.061999999999998</v>
      </c>
      <c r="P673" s="26" t="s">
        <v>4174</v>
      </c>
      <c r="Q673" s="26" t="s">
        <v>250</v>
      </c>
      <c r="R673" s="10">
        <f t="shared" si="30"/>
        <v>1</v>
      </c>
      <c r="S673" s="10">
        <f t="shared" si="31"/>
        <v>1</v>
      </c>
      <c r="T673" s="10">
        <f t="shared" si="32"/>
        <v>1</v>
      </c>
    </row>
    <row r="674" spans="1:20" ht="87.75" customHeight="1" x14ac:dyDescent="0.25">
      <c r="A674" s="25">
        <v>275819</v>
      </c>
      <c r="B674" s="26" t="s">
        <v>2636</v>
      </c>
      <c r="C674" s="26" t="s">
        <v>2637</v>
      </c>
      <c r="D674" s="26" t="s">
        <v>275</v>
      </c>
      <c r="E674" s="25">
        <v>3106200</v>
      </c>
      <c r="F674" s="26" t="s">
        <v>29</v>
      </c>
      <c r="G674" s="26" t="str">
        <f>VLOOKUP(E674,municípios!A:D,3,FALSE)</f>
        <v>Região Intermediária de Belo Horizonte</v>
      </c>
      <c r="H674" s="26">
        <f>VLOOKUP(E674,municípios!A:D,4,FALSE)</f>
        <v>0.81</v>
      </c>
      <c r="I674" s="26" t="s">
        <v>4</v>
      </c>
      <c r="J674" s="26" t="s">
        <v>4</v>
      </c>
      <c r="K674" s="26" t="s">
        <v>4</v>
      </c>
      <c r="L674" s="26" t="s">
        <v>4</v>
      </c>
      <c r="M674" s="26" t="s">
        <v>4</v>
      </c>
      <c r="N674" s="26" t="s">
        <v>4</v>
      </c>
      <c r="O674" s="27" t="s">
        <v>2638</v>
      </c>
      <c r="P674" s="26" t="s">
        <v>4174</v>
      </c>
      <c r="Q674" s="26" t="s">
        <v>250</v>
      </c>
      <c r="R674" s="10">
        <f t="shared" si="30"/>
        <v>1</v>
      </c>
      <c r="S674" s="10">
        <f t="shared" si="31"/>
        <v>1</v>
      </c>
      <c r="T674" s="10">
        <f t="shared" si="32"/>
        <v>1</v>
      </c>
    </row>
    <row r="675" spans="1:20" ht="87.75" customHeight="1" x14ac:dyDescent="0.25">
      <c r="A675" s="25">
        <v>268676</v>
      </c>
      <c r="B675" s="26" t="s">
        <v>3059</v>
      </c>
      <c r="C675" s="26" t="s">
        <v>3060</v>
      </c>
      <c r="D675" s="26" t="s">
        <v>275</v>
      </c>
      <c r="E675" s="25">
        <v>3162500</v>
      </c>
      <c r="F675" s="26" t="s">
        <v>3061</v>
      </c>
      <c r="G675" s="26" t="str">
        <f>VLOOKUP(E675,municípios!A:D,3,FALSE)</f>
        <v>Região Intermediária de Barbacena</v>
      </c>
      <c r="H675" s="26">
        <f>VLOOKUP(E675,municípios!A:D,4,FALSE)</f>
        <v>0.75800000000000001</v>
      </c>
      <c r="I675" s="26" t="s">
        <v>4</v>
      </c>
      <c r="J675" s="26" t="s">
        <v>4</v>
      </c>
      <c r="K675" s="26" t="s">
        <v>4</v>
      </c>
      <c r="L675" s="26" t="s">
        <v>4</v>
      </c>
      <c r="M675" s="26" t="s">
        <v>4</v>
      </c>
      <c r="N675" s="26" t="s">
        <v>4</v>
      </c>
      <c r="O675" s="27" t="s">
        <v>3062</v>
      </c>
      <c r="P675" s="26" t="s">
        <v>4174</v>
      </c>
      <c r="Q675" s="26" t="s">
        <v>250</v>
      </c>
      <c r="R675" s="10">
        <f t="shared" si="30"/>
        <v>1</v>
      </c>
      <c r="S675" s="10">
        <f t="shared" si="31"/>
        <v>1</v>
      </c>
      <c r="T675" s="10">
        <f t="shared" si="32"/>
        <v>1</v>
      </c>
    </row>
    <row r="676" spans="1:20" ht="87.75" customHeight="1" x14ac:dyDescent="0.25">
      <c r="A676" s="25">
        <v>240009</v>
      </c>
      <c r="B676" s="27" t="s">
        <v>4074</v>
      </c>
      <c r="C676" s="27" t="s">
        <v>856</v>
      </c>
      <c r="D676" s="27" t="s">
        <v>3960</v>
      </c>
      <c r="E676" s="25">
        <v>3143906</v>
      </c>
      <c r="F676" s="27" t="s">
        <v>445</v>
      </c>
      <c r="G676" s="26" t="str">
        <f>VLOOKUP(E676,municípios!A:D,3,FALSE)</f>
        <v>Região Intermediária de Juíz de Fora</v>
      </c>
      <c r="H676" s="26">
        <f>VLOOKUP(E676,municípios!A:D,4,FALSE)</f>
        <v>0.73399999999999999</v>
      </c>
      <c r="I676" s="27" t="s">
        <v>5</v>
      </c>
      <c r="J676" s="27" t="s">
        <v>4</v>
      </c>
      <c r="K676" s="27" t="s">
        <v>4</v>
      </c>
      <c r="L676" s="27" t="s">
        <v>4</v>
      </c>
      <c r="M676" s="27" t="s">
        <v>4</v>
      </c>
      <c r="N676" s="27" t="s">
        <v>4</v>
      </c>
      <c r="O676" s="26">
        <v>44.85</v>
      </c>
      <c r="P676" s="26" t="s">
        <v>4174</v>
      </c>
      <c r="Q676" s="26" t="s">
        <v>250</v>
      </c>
      <c r="R676" s="10">
        <f t="shared" si="30"/>
        <v>1</v>
      </c>
      <c r="S676" s="10">
        <f t="shared" si="31"/>
        <v>1</v>
      </c>
      <c r="T676" s="10">
        <f t="shared" si="32"/>
        <v>1</v>
      </c>
    </row>
    <row r="677" spans="1:20" ht="87.75" customHeight="1" x14ac:dyDescent="0.25">
      <c r="A677" s="25">
        <v>245380</v>
      </c>
      <c r="B677" s="26" t="s">
        <v>1549</v>
      </c>
      <c r="C677" s="26" t="s">
        <v>1550</v>
      </c>
      <c r="D677" s="26" t="s">
        <v>262</v>
      </c>
      <c r="E677" s="25">
        <v>3106200</v>
      </c>
      <c r="F677" s="26" t="s">
        <v>29</v>
      </c>
      <c r="G677" s="26" t="str">
        <f>VLOOKUP(E677,municípios!A:D,3,FALSE)</f>
        <v>Região Intermediária de Belo Horizonte</v>
      </c>
      <c r="H677" s="26">
        <f>VLOOKUP(E677,municípios!A:D,4,FALSE)</f>
        <v>0.81</v>
      </c>
      <c r="I677" s="26" t="s">
        <v>4</v>
      </c>
      <c r="J677" s="26" t="s">
        <v>5</v>
      </c>
      <c r="K677" s="26" t="s">
        <v>4</v>
      </c>
      <c r="L677" s="26" t="s">
        <v>4</v>
      </c>
      <c r="M677" s="26" t="s">
        <v>4</v>
      </c>
      <c r="N677" s="26" t="s">
        <v>5</v>
      </c>
      <c r="O677" s="27" t="s">
        <v>1551</v>
      </c>
      <c r="P677" s="26" t="s">
        <v>4174</v>
      </c>
      <c r="Q677" s="26" t="s">
        <v>250</v>
      </c>
      <c r="R677" s="10">
        <f t="shared" si="30"/>
        <v>1</v>
      </c>
      <c r="S677" s="10">
        <f t="shared" si="31"/>
        <v>1</v>
      </c>
      <c r="T677" s="10">
        <f t="shared" si="32"/>
        <v>1</v>
      </c>
    </row>
    <row r="678" spans="1:20" ht="87.75" customHeight="1" x14ac:dyDescent="0.25">
      <c r="A678" s="25">
        <v>271503</v>
      </c>
      <c r="B678" s="26" t="s">
        <v>2683</v>
      </c>
      <c r="C678" s="26" t="s">
        <v>2684</v>
      </c>
      <c r="D678" s="26" t="s">
        <v>254</v>
      </c>
      <c r="E678" s="25">
        <v>3106200</v>
      </c>
      <c r="F678" s="26" t="s">
        <v>2685</v>
      </c>
      <c r="G678" s="26" t="str">
        <f>VLOOKUP(E678,municípios!A:D,3,FALSE)</f>
        <v>Região Intermediária de Belo Horizonte</v>
      </c>
      <c r="H678" s="26">
        <f>VLOOKUP(E678,municípios!A:D,4,FALSE)</f>
        <v>0.81</v>
      </c>
      <c r="I678" s="26" t="s">
        <v>4</v>
      </c>
      <c r="J678" s="26" t="s">
        <v>4</v>
      </c>
      <c r="K678" s="26" t="s">
        <v>4</v>
      </c>
      <c r="L678" s="26" t="s">
        <v>4</v>
      </c>
      <c r="M678" s="26" t="s">
        <v>4</v>
      </c>
      <c r="N678" s="26" t="s">
        <v>4</v>
      </c>
      <c r="O678" s="27" t="s">
        <v>2682</v>
      </c>
      <c r="P678" s="26" t="s">
        <v>4174</v>
      </c>
      <c r="Q678" s="26" t="s">
        <v>250</v>
      </c>
      <c r="R678" s="10">
        <f t="shared" si="30"/>
        <v>1</v>
      </c>
      <c r="S678" s="10">
        <f t="shared" si="31"/>
        <v>1</v>
      </c>
      <c r="T678" s="10">
        <f t="shared" si="32"/>
        <v>1</v>
      </c>
    </row>
    <row r="679" spans="1:20" ht="87.75" customHeight="1" x14ac:dyDescent="0.25">
      <c r="A679" s="25">
        <v>271361</v>
      </c>
      <c r="B679" s="26" t="s">
        <v>2665</v>
      </c>
      <c r="C679" s="26" t="s">
        <v>2666</v>
      </c>
      <c r="D679" s="26" t="s">
        <v>254</v>
      </c>
      <c r="E679" s="25">
        <v>3118601</v>
      </c>
      <c r="F679" s="26" t="s">
        <v>809</v>
      </c>
      <c r="G679" s="26" t="str">
        <f>VLOOKUP(E679,municípios!A:D,3,FALSE)</f>
        <v>Região Intermediária de Belo Horizonte</v>
      </c>
      <c r="H679" s="26">
        <f>VLOOKUP(E679,municípios!A:D,4,FALSE)</f>
        <v>0.75600000000000001</v>
      </c>
      <c r="I679" s="26" t="s">
        <v>4</v>
      </c>
      <c r="J679" s="26" t="s">
        <v>4</v>
      </c>
      <c r="K679" s="26" t="s">
        <v>4</v>
      </c>
      <c r="L679" s="26" t="s">
        <v>4</v>
      </c>
      <c r="M679" s="26" t="s">
        <v>4</v>
      </c>
      <c r="N679" s="26" t="s">
        <v>4</v>
      </c>
      <c r="O679" s="27" t="s">
        <v>1497</v>
      </c>
      <c r="P679" s="26" t="s">
        <v>4174</v>
      </c>
      <c r="Q679" s="26" t="s">
        <v>250</v>
      </c>
      <c r="R679" s="10">
        <f t="shared" si="30"/>
        <v>1</v>
      </c>
      <c r="S679" s="10">
        <f t="shared" si="31"/>
        <v>1</v>
      </c>
      <c r="T679" s="10">
        <f t="shared" si="32"/>
        <v>1</v>
      </c>
    </row>
    <row r="680" spans="1:20" ht="87.75" customHeight="1" x14ac:dyDescent="0.25">
      <c r="A680" s="25">
        <v>260649</v>
      </c>
      <c r="B680" s="26" t="s">
        <v>2988</v>
      </c>
      <c r="C680" s="26" t="s">
        <v>2989</v>
      </c>
      <c r="D680" s="26" t="s">
        <v>254</v>
      </c>
      <c r="E680" s="25">
        <v>3106200</v>
      </c>
      <c r="F680" s="26" t="s">
        <v>3</v>
      </c>
      <c r="G680" s="26" t="str">
        <f>VLOOKUP(E680,municípios!A:D,3,FALSE)</f>
        <v>Região Intermediária de Belo Horizonte</v>
      </c>
      <c r="H680" s="26">
        <f>VLOOKUP(E680,municípios!A:D,4,FALSE)</f>
        <v>0.81</v>
      </c>
      <c r="I680" s="26" t="s">
        <v>4</v>
      </c>
      <c r="J680" s="26" t="s">
        <v>4</v>
      </c>
      <c r="K680" s="26" t="s">
        <v>4</v>
      </c>
      <c r="L680" s="26" t="s">
        <v>4</v>
      </c>
      <c r="M680" s="26" t="s">
        <v>4</v>
      </c>
      <c r="N680" s="26" t="s">
        <v>5</v>
      </c>
      <c r="O680" s="27" t="s">
        <v>2990</v>
      </c>
      <c r="P680" s="26" t="s">
        <v>4174</v>
      </c>
      <c r="Q680" s="26" t="s">
        <v>250</v>
      </c>
      <c r="R680" s="10">
        <f t="shared" si="30"/>
        <v>1</v>
      </c>
      <c r="S680" s="10">
        <f t="shared" si="31"/>
        <v>1</v>
      </c>
      <c r="T680" s="10">
        <f t="shared" si="32"/>
        <v>1</v>
      </c>
    </row>
    <row r="681" spans="1:20" ht="87.75" customHeight="1" x14ac:dyDescent="0.25">
      <c r="A681" s="25">
        <v>275609</v>
      </c>
      <c r="B681" s="26" t="s">
        <v>2991</v>
      </c>
      <c r="C681" s="26" t="s">
        <v>2003</v>
      </c>
      <c r="D681" s="26" t="s">
        <v>254</v>
      </c>
      <c r="E681" s="25">
        <v>3162500</v>
      </c>
      <c r="F681" s="26" t="s">
        <v>324</v>
      </c>
      <c r="G681" s="26" t="str">
        <f>VLOOKUP(E681,municípios!A:D,3,FALSE)</f>
        <v>Região Intermediária de Barbacena</v>
      </c>
      <c r="H681" s="26">
        <f>VLOOKUP(E681,municípios!A:D,4,FALSE)</f>
        <v>0.75800000000000001</v>
      </c>
      <c r="I681" s="26" t="s">
        <v>4</v>
      </c>
      <c r="J681" s="26" t="s">
        <v>4</v>
      </c>
      <c r="K681" s="26" t="s">
        <v>4</v>
      </c>
      <c r="L681" s="26" t="s">
        <v>4</v>
      </c>
      <c r="M681" s="26" t="s">
        <v>4</v>
      </c>
      <c r="N681" s="26" t="s">
        <v>4</v>
      </c>
      <c r="O681" s="27" t="s">
        <v>2992</v>
      </c>
      <c r="P681" s="26" t="s">
        <v>4174</v>
      </c>
      <c r="Q681" s="26" t="s">
        <v>250</v>
      </c>
      <c r="R681" s="10">
        <f t="shared" si="30"/>
        <v>1</v>
      </c>
      <c r="S681" s="10">
        <f t="shared" si="31"/>
        <v>1</v>
      </c>
      <c r="T681" s="10">
        <f t="shared" si="32"/>
        <v>2</v>
      </c>
    </row>
    <row r="682" spans="1:20" ht="87.75" customHeight="1" x14ac:dyDescent="0.25">
      <c r="A682" s="25">
        <v>266831</v>
      </c>
      <c r="B682" s="26" t="s">
        <v>3088</v>
      </c>
      <c r="C682" s="26" t="s">
        <v>3089</v>
      </c>
      <c r="D682" s="26" t="s">
        <v>254</v>
      </c>
      <c r="E682" s="25">
        <v>3101508</v>
      </c>
      <c r="F682" s="26" t="s">
        <v>615</v>
      </c>
      <c r="G682" s="26" t="str">
        <f>VLOOKUP(E682,municípios!A:D,3,FALSE)</f>
        <v>Região Intermediária de Juíz de Fora</v>
      </c>
      <c r="H682" s="26">
        <f>VLOOKUP(E682,municípios!A:D,4,FALSE)</f>
        <v>0.72599999999999998</v>
      </c>
      <c r="I682" s="26" t="s">
        <v>4</v>
      </c>
      <c r="J682" s="26" t="s">
        <v>4</v>
      </c>
      <c r="K682" s="26" t="s">
        <v>4</v>
      </c>
      <c r="L682" s="26" t="s">
        <v>4</v>
      </c>
      <c r="M682" s="26" t="s">
        <v>4</v>
      </c>
      <c r="N682" s="26" t="s">
        <v>5</v>
      </c>
      <c r="O682" s="27" t="s">
        <v>3090</v>
      </c>
      <c r="P682" s="26" t="s">
        <v>4174</v>
      </c>
      <c r="Q682" s="26" t="s">
        <v>250</v>
      </c>
      <c r="R682" s="10">
        <f t="shared" si="30"/>
        <v>1</v>
      </c>
      <c r="S682" s="10">
        <f t="shared" si="31"/>
        <v>1</v>
      </c>
      <c r="T682" s="10">
        <f t="shared" si="32"/>
        <v>1</v>
      </c>
    </row>
    <row r="683" spans="1:20" ht="87.75" customHeight="1" x14ac:dyDescent="0.25">
      <c r="A683" s="25">
        <v>275596</v>
      </c>
      <c r="B683" s="26" t="s">
        <v>3134</v>
      </c>
      <c r="C683" s="26" t="s">
        <v>3135</v>
      </c>
      <c r="D683" s="26" t="s">
        <v>254</v>
      </c>
      <c r="E683" s="25">
        <v>3101508</v>
      </c>
      <c r="F683" s="26" t="s">
        <v>3136</v>
      </c>
      <c r="G683" s="26" t="str">
        <f>VLOOKUP(E683,municípios!A:D,3,FALSE)</f>
        <v>Região Intermediária de Juíz de Fora</v>
      </c>
      <c r="H683" s="26">
        <f>VLOOKUP(E683,municípios!A:D,4,FALSE)</f>
        <v>0.72599999999999998</v>
      </c>
      <c r="I683" s="26" t="s">
        <v>4</v>
      </c>
      <c r="J683" s="26" t="s">
        <v>4</v>
      </c>
      <c r="K683" s="26" t="s">
        <v>4</v>
      </c>
      <c r="L683" s="26" t="s">
        <v>4</v>
      </c>
      <c r="M683" s="26" t="s">
        <v>4</v>
      </c>
      <c r="N683" s="26" t="s">
        <v>4</v>
      </c>
      <c r="O683" s="27" t="s">
        <v>3137</v>
      </c>
      <c r="P683" s="26" t="s">
        <v>4174</v>
      </c>
      <c r="Q683" s="26" t="s">
        <v>250</v>
      </c>
      <c r="R683" s="10">
        <f t="shared" si="30"/>
        <v>1</v>
      </c>
      <c r="S683" s="10">
        <f t="shared" si="31"/>
        <v>1</v>
      </c>
      <c r="T683" s="10">
        <f t="shared" si="32"/>
        <v>1</v>
      </c>
    </row>
    <row r="684" spans="1:20" ht="87.75" customHeight="1" x14ac:dyDescent="0.25">
      <c r="A684" s="25">
        <v>254054</v>
      </c>
      <c r="B684" s="26" t="s">
        <v>3078</v>
      </c>
      <c r="C684" s="26" t="s">
        <v>3079</v>
      </c>
      <c r="D684" s="26" t="s">
        <v>259</v>
      </c>
      <c r="E684" s="25">
        <v>3106200</v>
      </c>
      <c r="F684" s="26" t="s">
        <v>3</v>
      </c>
      <c r="G684" s="26" t="str">
        <f>VLOOKUP(E684,municípios!A:D,3,FALSE)</f>
        <v>Região Intermediária de Belo Horizonte</v>
      </c>
      <c r="H684" s="26">
        <f>VLOOKUP(E684,municípios!A:D,4,FALSE)</f>
        <v>0.81</v>
      </c>
      <c r="I684" s="26" t="s">
        <v>4</v>
      </c>
      <c r="J684" s="26" t="s">
        <v>5</v>
      </c>
      <c r="K684" s="26" t="s">
        <v>4</v>
      </c>
      <c r="L684" s="26" t="s">
        <v>4</v>
      </c>
      <c r="M684" s="26" t="s">
        <v>4</v>
      </c>
      <c r="N684" s="26" t="s">
        <v>5</v>
      </c>
      <c r="O684" s="27" t="s">
        <v>3080</v>
      </c>
      <c r="P684" s="26" t="s">
        <v>4174</v>
      </c>
      <c r="Q684" s="26" t="s">
        <v>250</v>
      </c>
      <c r="R684" s="10">
        <f t="shared" si="30"/>
        <v>1</v>
      </c>
      <c r="S684" s="10">
        <f t="shared" si="31"/>
        <v>1</v>
      </c>
      <c r="T684" s="10">
        <f t="shared" si="32"/>
        <v>1</v>
      </c>
    </row>
    <row r="685" spans="1:20" ht="87.75" customHeight="1" x14ac:dyDescent="0.25">
      <c r="A685" s="25">
        <v>256150</v>
      </c>
      <c r="B685" s="26" t="s">
        <v>1054</v>
      </c>
      <c r="C685" s="26" t="s">
        <v>1055</v>
      </c>
      <c r="D685" s="26" t="s">
        <v>262</v>
      </c>
      <c r="E685" s="25">
        <v>3148103</v>
      </c>
      <c r="F685" s="26" t="s">
        <v>1056</v>
      </c>
      <c r="G685" s="26" t="str">
        <f>VLOOKUP(E685,municípios!A:D,3,FALSE)</f>
        <v>Região Intermediária de Patos de Minas</v>
      </c>
      <c r="H685" s="26">
        <f>VLOOKUP(E685,municípios!A:D,4,FALSE)</f>
        <v>0.72899999999999998</v>
      </c>
      <c r="I685" s="26" t="s">
        <v>4</v>
      </c>
      <c r="J685" s="26" t="s">
        <v>4</v>
      </c>
      <c r="K685" s="26" t="s">
        <v>4</v>
      </c>
      <c r="L685" s="26" t="s">
        <v>4</v>
      </c>
      <c r="M685" s="26" t="s">
        <v>4</v>
      </c>
      <c r="N685" s="26" t="s">
        <v>5</v>
      </c>
      <c r="O685" s="27" t="s">
        <v>1057</v>
      </c>
      <c r="P685" s="26" t="s">
        <v>4174</v>
      </c>
      <c r="Q685" s="26" t="s">
        <v>250</v>
      </c>
      <c r="R685" s="10">
        <f t="shared" si="30"/>
        <v>1</v>
      </c>
      <c r="S685" s="10">
        <f t="shared" si="31"/>
        <v>1</v>
      </c>
      <c r="T685" s="10">
        <f t="shared" si="32"/>
        <v>1</v>
      </c>
    </row>
    <row r="686" spans="1:20" ht="87.75" customHeight="1" x14ac:dyDescent="0.25">
      <c r="A686" s="25">
        <v>239585</v>
      </c>
      <c r="B686" s="26" t="s">
        <v>2351</v>
      </c>
      <c r="C686" s="26" t="s">
        <v>2352</v>
      </c>
      <c r="D686" s="26" t="s">
        <v>262</v>
      </c>
      <c r="E686" s="25">
        <v>3151800</v>
      </c>
      <c r="F686" s="26" t="s">
        <v>2353</v>
      </c>
      <c r="G686" s="26" t="str">
        <f>VLOOKUP(E686,municípios!A:D,3,FALSE)</f>
        <v>Região Intermediária de Pouso Alegre</v>
      </c>
      <c r="H686" s="26">
        <f>VLOOKUP(E686,municípios!A:D,4,FALSE)</f>
        <v>0.77900000000000003</v>
      </c>
      <c r="I686" s="26" t="s">
        <v>4</v>
      </c>
      <c r="J686" s="26" t="s">
        <v>4</v>
      </c>
      <c r="K686" s="26" t="s">
        <v>4</v>
      </c>
      <c r="L686" s="26" t="s">
        <v>4</v>
      </c>
      <c r="M686" s="26" t="s">
        <v>4</v>
      </c>
      <c r="N686" s="26" t="s">
        <v>4</v>
      </c>
      <c r="O686" s="27" t="s">
        <v>2354</v>
      </c>
      <c r="P686" s="26" t="s">
        <v>4174</v>
      </c>
      <c r="Q686" s="26" t="s">
        <v>250</v>
      </c>
      <c r="R686" s="10">
        <f t="shared" si="30"/>
        <v>1</v>
      </c>
      <c r="S686" s="10">
        <f t="shared" si="31"/>
        <v>1</v>
      </c>
      <c r="T686" s="10">
        <f t="shared" si="32"/>
        <v>1</v>
      </c>
    </row>
    <row r="687" spans="1:20" ht="87.75" customHeight="1" x14ac:dyDescent="0.25">
      <c r="A687" s="25">
        <v>274716</v>
      </c>
      <c r="B687" s="26" t="s">
        <v>1473</v>
      </c>
      <c r="C687" s="26" t="s">
        <v>1474</v>
      </c>
      <c r="D687" s="26" t="s">
        <v>262</v>
      </c>
      <c r="E687" s="25">
        <v>3136702</v>
      </c>
      <c r="F687" s="26" t="s">
        <v>159</v>
      </c>
      <c r="G687" s="26" t="str">
        <f>VLOOKUP(E687,municípios!A:D,3,FALSE)</f>
        <v>Região Intermediária de Juíz de Fora</v>
      </c>
      <c r="H687" s="26">
        <f>VLOOKUP(E687,municípios!A:D,4,FALSE)</f>
        <v>0.77800000000000002</v>
      </c>
      <c r="I687" s="26" t="s">
        <v>4</v>
      </c>
      <c r="J687" s="26" t="s">
        <v>5</v>
      </c>
      <c r="K687" s="26" t="s">
        <v>4</v>
      </c>
      <c r="L687" s="26" t="s">
        <v>4</v>
      </c>
      <c r="M687" s="26" t="s">
        <v>4</v>
      </c>
      <c r="N687" s="26" t="s">
        <v>4</v>
      </c>
      <c r="O687" s="27" t="s">
        <v>1475</v>
      </c>
      <c r="P687" s="26" t="s">
        <v>4174</v>
      </c>
      <c r="Q687" s="26" t="s">
        <v>250</v>
      </c>
      <c r="R687" s="10">
        <f t="shared" si="30"/>
        <v>1</v>
      </c>
      <c r="S687" s="10">
        <f t="shared" si="31"/>
        <v>1</v>
      </c>
      <c r="T687" s="10">
        <f t="shared" si="32"/>
        <v>1</v>
      </c>
    </row>
    <row r="688" spans="1:20" ht="87.75" customHeight="1" x14ac:dyDescent="0.25">
      <c r="A688" s="25">
        <v>276041</v>
      </c>
      <c r="B688" s="26" t="s">
        <v>2700</v>
      </c>
      <c r="C688" s="26" t="s">
        <v>2701</v>
      </c>
      <c r="D688" s="26" t="s">
        <v>254</v>
      </c>
      <c r="E688" s="25">
        <v>3131307</v>
      </c>
      <c r="F688" s="26" t="s">
        <v>2702</v>
      </c>
      <c r="G688" s="26" t="str">
        <f>VLOOKUP(E688,municípios!A:D,3,FALSE)</f>
        <v>Região Intermediária de Ipatinga</v>
      </c>
      <c r="H688" s="26">
        <f>VLOOKUP(E688,municípios!A:D,4,FALSE)</f>
        <v>0.77100000000000002</v>
      </c>
      <c r="I688" s="26" t="s">
        <v>5</v>
      </c>
      <c r="J688" s="26" t="s">
        <v>4</v>
      </c>
      <c r="K688" s="26" t="s">
        <v>4</v>
      </c>
      <c r="L688" s="26" t="s">
        <v>4</v>
      </c>
      <c r="M688" s="26" t="s">
        <v>4</v>
      </c>
      <c r="N688" s="26" t="s">
        <v>4</v>
      </c>
      <c r="O688" s="27" t="s">
        <v>2703</v>
      </c>
      <c r="P688" s="26" t="s">
        <v>4174</v>
      </c>
      <c r="Q688" s="26" t="s">
        <v>250</v>
      </c>
      <c r="R688" s="10">
        <f t="shared" si="30"/>
        <v>1</v>
      </c>
      <c r="S688" s="10">
        <f t="shared" si="31"/>
        <v>1</v>
      </c>
      <c r="T688" s="10">
        <f t="shared" si="32"/>
        <v>1</v>
      </c>
    </row>
    <row r="689" spans="1:20" ht="87.75" customHeight="1" x14ac:dyDescent="0.25">
      <c r="A689" s="25">
        <v>274785</v>
      </c>
      <c r="B689" s="26" t="s">
        <v>2686</v>
      </c>
      <c r="C689" s="26" t="s">
        <v>2687</v>
      </c>
      <c r="D689" s="26" t="s">
        <v>254</v>
      </c>
      <c r="E689" s="25">
        <v>3128006</v>
      </c>
      <c r="F689" s="26" t="s">
        <v>316</v>
      </c>
      <c r="G689" s="26" t="str">
        <f>VLOOKUP(E689,municípios!A:D,3,FALSE)</f>
        <v>Região Intermediária de Governador Valadares</v>
      </c>
      <c r="H689" s="26">
        <f>VLOOKUP(E689,municípios!A:D,4,FALSE)</f>
        <v>0.68600000000000005</v>
      </c>
      <c r="I689" s="26" t="s">
        <v>4</v>
      </c>
      <c r="J689" s="26" t="s">
        <v>4</v>
      </c>
      <c r="K689" s="26" t="s">
        <v>4</v>
      </c>
      <c r="L689" s="26" t="s">
        <v>4</v>
      </c>
      <c r="M689" s="26" t="s">
        <v>4</v>
      </c>
      <c r="N689" s="26" t="s">
        <v>4</v>
      </c>
      <c r="O689" s="27" t="s">
        <v>2688</v>
      </c>
      <c r="P689" s="26" t="s">
        <v>4174</v>
      </c>
      <c r="Q689" s="26" t="s">
        <v>250</v>
      </c>
      <c r="R689" s="10">
        <f t="shared" si="30"/>
        <v>1</v>
      </c>
      <c r="S689" s="10">
        <f t="shared" si="31"/>
        <v>1</v>
      </c>
      <c r="T689" s="10">
        <f t="shared" si="32"/>
        <v>1</v>
      </c>
    </row>
    <row r="690" spans="1:20" ht="87.75" customHeight="1" x14ac:dyDescent="0.25">
      <c r="A690" s="25">
        <v>259012</v>
      </c>
      <c r="B690" s="26" t="s">
        <v>2947</v>
      </c>
      <c r="C690" s="26" t="s">
        <v>2948</v>
      </c>
      <c r="D690" s="26" t="s">
        <v>259</v>
      </c>
      <c r="E690" s="25">
        <v>3122306</v>
      </c>
      <c r="F690" s="26" t="s">
        <v>319</v>
      </c>
      <c r="G690" s="26" t="str">
        <f>VLOOKUP(E690,municípios!A:D,3,FALSE)</f>
        <v>Região Intermediária de Divinópolis</v>
      </c>
      <c r="H690" s="26">
        <f>VLOOKUP(E690,municípios!A:D,4,FALSE)</f>
        <v>0.76400000000000001</v>
      </c>
      <c r="I690" s="26" t="s">
        <v>5</v>
      </c>
      <c r="J690" s="26" t="s">
        <v>4</v>
      </c>
      <c r="K690" s="26" t="s">
        <v>4</v>
      </c>
      <c r="L690" s="26" t="s">
        <v>4</v>
      </c>
      <c r="M690" s="26" t="s">
        <v>4</v>
      </c>
      <c r="N690" s="26" t="s">
        <v>4</v>
      </c>
      <c r="O690" s="27" t="s">
        <v>2949</v>
      </c>
      <c r="P690" s="26" t="s">
        <v>4174</v>
      </c>
      <c r="Q690" s="26" t="s">
        <v>250</v>
      </c>
      <c r="R690" s="10">
        <f t="shared" si="30"/>
        <v>1</v>
      </c>
      <c r="S690" s="10">
        <f t="shared" si="31"/>
        <v>1</v>
      </c>
      <c r="T690" s="10">
        <f t="shared" si="32"/>
        <v>1</v>
      </c>
    </row>
    <row r="691" spans="1:20" ht="87.75" customHeight="1" x14ac:dyDescent="0.25">
      <c r="A691" s="25">
        <v>275341</v>
      </c>
      <c r="B691" s="26" t="s">
        <v>2810</v>
      </c>
      <c r="C691" s="26" t="s">
        <v>2811</v>
      </c>
      <c r="D691" s="26" t="s">
        <v>254</v>
      </c>
      <c r="E691" s="25">
        <v>3159605</v>
      </c>
      <c r="F691" s="26" t="s">
        <v>431</v>
      </c>
      <c r="G691" s="26" t="str">
        <f>VLOOKUP(E691,municípios!A:D,3,FALSE)</f>
        <v>Região Intermediária de Pouso Alegre</v>
      </c>
      <c r="H691" s="26">
        <f>VLOOKUP(E691,municípios!A:D,4,FALSE)</f>
        <v>0.72099999999999997</v>
      </c>
      <c r="I691" s="26" t="s">
        <v>4</v>
      </c>
      <c r="J691" s="26" t="s">
        <v>5</v>
      </c>
      <c r="K691" s="26" t="s">
        <v>4</v>
      </c>
      <c r="L691" s="26" t="s">
        <v>4</v>
      </c>
      <c r="M691" s="26" t="s">
        <v>4</v>
      </c>
      <c r="N691" s="26" t="s">
        <v>4</v>
      </c>
      <c r="O691" s="27" t="s">
        <v>2812</v>
      </c>
      <c r="P691" s="26" t="s">
        <v>4174</v>
      </c>
      <c r="Q691" s="26" t="s">
        <v>250</v>
      </c>
      <c r="R691" s="10">
        <f t="shared" si="30"/>
        <v>1</v>
      </c>
      <c r="S691" s="10">
        <f t="shared" si="31"/>
        <v>1</v>
      </c>
      <c r="T691" s="10">
        <f t="shared" si="32"/>
        <v>1</v>
      </c>
    </row>
    <row r="692" spans="1:20" ht="87.75" customHeight="1" x14ac:dyDescent="0.25">
      <c r="A692" s="25">
        <v>257998</v>
      </c>
      <c r="B692" s="26" t="s">
        <v>2761</v>
      </c>
      <c r="C692" s="26" t="s">
        <v>2762</v>
      </c>
      <c r="D692" s="26" t="s">
        <v>254</v>
      </c>
      <c r="E692" s="25">
        <v>3110301</v>
      </c>
      <c r="F692" s="26" t="s">
        <v>408</v>
      </c>
      <c r="G692" s="26" t="str">
        <f>VLOOKUP(E692,municípios!A:D,3,FALSE)</f>
        <v>Região Intermediária de Pouso Alegre</v>
      </c>
      <c r="H692" s="26">
        <f>VLOOKUP(E692,municípios!A:D,4,FALSE)</f>
        <v>0.68700000000000006</v>
      </c>
      <c r="I692" s="26" t="s">
        <v>4</v>
      </c>
      <c r="J692" s="26" t="s">
        <v>4</v>
      </c>
      <c r="K692" s="26" t="s">
        <v>4</v>
      </c>
      <c r="L692" s="26" t="s">
        <v>5</v>
      </c>
      <c r="M692" s="26" t="s">
        <v>4</v>
      </c>
      <c r="N692" s="26" t="s">
        <v>4</v>
      </c>
      <c r="O692" s="27" t="s">
        <v>2763</v>
      </c>
      <c r="P692" s="26" t="s">
        <v>4174</v>
      </c>
      <c r="Q692" s="26" t="s">
        <v>250</v>
      </c>
      <c r="R692" s="10">
        <f t="shared" si="30"/>
        <v>1</v>
      </c>
      <c r="S692" s="10">
        <f t="shared" si="31"/>
        <v>1</v>
      </c>
      <c r="T692" s="10">
        <f t="shared" si="32"/>
        <v>1</v>
      </c>
    </row>
    <row r="693" spans="1:20" ht="87.75" customHeight="1" x14ac:dyDescent="0.25">
      <c r="A693" s="25">
        <v>258489</v>
      </c>
      <c r="B693" s="26" t="s">
        <v>386</v>
      </c>
      <c r="C693" s="26" t="s">
        <v>387</v>
      </c>
      <c r="D693" s="26" t="s">
        <v>262</v>
      </c>
      <c r="E693" s="25">
        <v>3131307</v>
      </c>
      <c r="F693" s="26" t="s">
        <v>388</v>
      </c>
      <c r="G693" s="26" t="str">
        <f>VLOOKUP(E693,municípios!A:D,3,FALSE)</f>
        <v>Região Intermediária de Ipatinga</v>
      </c>
      <c r="H693" s="26">
        <f>VLOOKUP(E693,municípios!A:D,4,FALSE)</f>
        <v>0.77100000000000002</v>
      </c>
      <c r="I693" s="26" t="s">
        <v>5</v>
      </c>
      <c r="J693" s="26" t="s">
        <v>5</v>
      </c>
      <c r="K693" s="26" t="s">
        <v>4</v>
      </c>
      <c r="L693" s="26" t="s">
        <v>4</v>
      </c>
      <c r="M693" s="26" t="s">
        <v>4</v>
      </c>
      <c r="N693" s="26" t="s">
        <v>4</v>
      </c>
      <c r="O693" s="27" t="s">
        <v>389</v>
      </c>
      <c r="P693" s="26" t="s">
        <v>4174</v>
      </c>
      <c r="Q693" s="26" t="s">
        <v>250</v>
      </c>
      <c r="R693" s="10">
        <f t="shared" si="30"/>
        <v>1</v>
      </c>
      <c r="S693" s="10">
        <f t="shared" si="31"/>
        <v>1</v>
      </c>
      <c r="T693" s="10">
        <f t="shared" si="32"/>
        <v>1</v>
      </c>
    </row>
    <row r="694" spans="1:20" ht="87.75" customHeight="1" x14ac:dyDescent="0.25">
      <c r="A694" s="25">
        <v>266166</v>
      </c>
      <c r="B694" s="26" t="s">
        <v>3311</v>
      </c>
      <c r="C694" s="26" t="s">
        <v>3312</v>
      </c>
      <c r="D694" s="26" t="s">
        <v>254</v>
      </c>
      <c r="E694" s="25">
        <v>3106200</v>
      </c>
      <c r="F694" s="26" t="s">
        <v>3</v>
      </c>
      <c r="G694" s="26" t="str">
        <f>VLOOKUP(E694,municípios!A:D,3,FALSE)</f>
        <v>Região Intermediária de Belo Horizonte</v>
      </c>
      <c r="H694" s="26">
        <f>VLOOKUP(E694,municípios!A:D,4,FALSE)</f>
        <v>0.81</v>
      </c>
      <c r="I694" s="26" t="s">
        <v>4</v>
      </c>
      <c r="J694" s="26" t="s">
        <v>4</v>
      </c>
      <c r="K694" s="26" t="s">
        <v>4</v>
      </c>
      <c r="L694" s="26" t="s">
        <v>4</v>
      </c>
      <c r="M694" s="26" t="s">
        <v>4</v>
      </c>
      <c r="N694" s="26" t="s">
        <v>4</v>
      </c>
      <c r="O694" s="26">
        <v>64.667000000000002</v>
      </c>
      <c r="P694" s="26" t="s">
        <v>4174</v>
      </c>
      <c r="Q694" s="26" t="s">
        <v>250</v>
      </c>
      <c r="R694" s="10">
        <f t="shared" si="30"/>
        <v>1</v>
      </c>
      <c r="S694" s="10">
        <f t="shared" si="31"/>
        <v>1</v>
      </c>
      <c r="T694" s="10">
        <f t="shared" si="32"/>
        <v>1</v>
      </c>
    </row>
    <row r="695" spans="1:20" ht="87.75" customHeight="1" x14ac:dyDescent="0.25">
      <c r="A695" s="25">
        <v>247878</v>
      </c>
      <c r="B695" s="26" t="s">
        <v>2950</v>
      </c>
      <c r="C695" s="26" t="s">
        <v>2951</v>
      </c>
      <c r="D695" s="26" t="s">
        <v>254</v>
      </c>
      <c r="E695" s="25">
        <v>3129806</v>
      </c>
      <c r="F695" s="26" t="s">
        <v>2720</v>
      </c>
      <c r="G695" s="26" t="str">
        <f>VLOOKUP(E695,municípios!A:D,3,FALSE)</f>
        <v>Região Intermediária de Belo Horizonte</v>
      </c>
      <c r="H695" s="26">
        <f>VLOOKUP(E695,municípios!A:D,4,FALSE)</f>
        <v>0.70399999999999996</v>
      </c>
      <c r="I695" s="26" t="s">
        <v>5</v>
      </c>
      <c r="J695" s="26" t="s">
        <v>4</v>
      </c>
      <c r="K695" s="26" t="s">
        <v>4</v>
      </c>
      <c r="L695" s="26" t="s">
        <v>4</v>
      </c>
      <c r="M695" s="26" t="s">
        <v>4</v>
      </c>
      <c r="N695" s="26" t="s">
        <v>4</v>
      </c>
      <c r="O695" s="27" t="s">
        <v>2952</v>
      </c>
      <c r="P695" s="26" t="s">
        <v>4174</v>
      </c>
      <c r="Q695" s="26" t="s">
        <v>250</v>
      </c>
      <c r="R695" s="10">
        <f t="shared" si="30"/>
        <v>1</v>
      </c>
      <c r="S695" s="10">
        <f t="shared" si="31"/>
        <v>1</v>
      </c>
      <c r="T695" s="10">
        <f t="shared" si="32"/>
        <v>1</v>
      </c>
    </row>
    <row r="696" spans="1:20" ht="87.75" customHeight="1" x14ac:dyDescent="0.25">
      <c r="A696" s="25">
        <v>237724</v>
      </c>
      <c r="B696" s="26" t="s">
        <v>2639</v>
      </c>
      <c r="C696" s="26" t="s">
        <v>2640</v>
      </c>
      <c r="D696" s="26" t="s">
        <v>254</v>
      </c>
      <c r="E696" s="25">
        <v>3168002</v>
      </c>
      <c r="F696" s="26" t="s">
        <v>2641</v>
      </c>
      <c r="G696" s="26" t="str">
        <f>VLOOKUP(E696,municípios!A:D,3,FALSE)</f>
        <v>Região Intermediária de Montes Claros</v>
      </c>
      <c r="H696" s="26">
        <f>VLOOKUP(E696,municípios!A:D,4,FALSE)</f>
        <v>0.67</v>
      </c>
      <c r="I696" s="26" t="s">
        <v>4</v>
      </c>
      <c r="J696" s="26" t="s">
        <v>5</v>
      </c>
      <c r="K696" s="26" t="s">
        <v>4</v>
      </c>
      <c r="L696" s="26" t="s">
        <v>4</v>
      </c>
      <c r="M696" s="26" t="s">
        <v>4</v>
      </c>
      <c r="N696" s="26" t="s">
        <v>4</v>
      </c>
      <c r="O696" s="27" t="s">
        <v>2642</v>
      </c>
      <c r="P696" s="26" t="s">
        <v>4174</v>
      </c>
      <c r="Q696" s="26" t="s">
        <v>250</v>
      </c>
      <c r="R696" s="10">
        <f t="shared" si="30"/>
        <v>1</v>
      </c>
      <c r="S696" s="10">
        <f t="shared" si="31"/>
        <v>1</v>
      </c>
      <c r="T696" s="10">
        <f t="shared" si="32"/>
        <v>1</v>
      </c>
    </row>
    <row r="697" spans="1:20" ht="87.75" customHeight="1" x14ac:dyDescent="0.25">
      <c r="A697" s="25">
        <v>245898</v>
      </c>
      <c r="B697" s="27" t="s">
        <v>4061</v>
      </c>
      <c r="C697" s="27" t="s">
        <v>4062</v>
      </c>
      <c r="D697" s="27" t="s">
        <v>3960</v>
      </c>
      <c r="E697" s="25">
        <v>3106200</v>
      </c>
      <c r="F697" s="27" t="s">
        <v>3</v>
      </c>
      <c r="G697" s="26" t="str">
        <f>VLOOKUP(E697,municípios!A:D,3,FALSE)</f>
        <v>Região Intermediária de Belo Horizonte</v>
      </c>
      <c r="H697" s="26">
        <f>VLOOKUP(E697,municípios!A:D,4,FALSE)</f>
        <v>0.81</v>
      </c>
      <c r="I697" s="27" t="s">
        <v>4</v>
      </c>
      <c r="J697" s="27" t="s">
        <v>4</v>
      </c>
      <c r="K697" s="27" t="s">
        <v>4</v>
      </c>
      <c r="L697" s="27" t="s">
        <v>4</v>
      </c>
      <c r="M697" s="27" t="s">
        <v>4</v>
      </c>
      <c r="N697" s="27" t="s">
        <v>4</v>
      </c>
      <c r="O697" s="26">
        <v>63.0625</v>
      </c>
      <c r="P697" s="26" t="s">
        <v>4174</v>
      </c>
      <c r="Q697" s="26" t="s">
        <v>250</v>
      </c>
      <c r="R697" s="10">
        <f t="shared" si="30"/>
        <v>1</v>
      </c>
      <c r="S697" s="10">
        <f t="shared" si="31"/>
        <v>1</v>
      </c>
      <c r="T697" s="10">
        <f t="shared" si="32"/>
        <v>1</v>
      </c>
    </row>
    <row r="698" spans="1:20" ht="87.75" customHeight="1" x14ac:dyDescent="0.25">
      <c r="A698" s="25">
        <v>275362</v>
      </c>
      <c r="B698" s="26" t="s">
        <v>1564</v>
      </c>
      <c r="C698" s="26" t="s">
        <v>1565</v>
      </c>
      <c r="D698" s="26" t="s">
        <v>262</v>
      </c>
      <c r="E698" s="25">
        <v>3106200</v>
      </c>
      <c r="F698" s="26" t="s">
        <v>3</v>
      </c>
      <c r="G698" s="26" t="str">
        <f>VLOOKUP(E698,municípios!A:D,3,FALSE)</f>
        <v>Região Intermediária de Belo Horizonte</v>
      </c>
      <c r="H698" s="26">
        <f>VLOOKUP(E698,municípios!A:D,4,FALSE)</f>
        <v>0.81</v>
      </c>
      <c r="I698" s="26" t="s">
        <v>4</v>
      </c>
      <c r="J698" s="26" t="s">
        <v>4</v>
      </c>
      <c r="K698" s="26" t="s">
        <v>4</v>
      </c>
      <c r="L698" s="26" t="s">
        <v>4</v>
      </c>
      <c r="M698" s="26" t="s">
        <v>4</v>
      </c>
      <c r="N698" s="26" t="s">
        <v>5</v>
      </c>
      <c r="O698" s="27" t="s">
        <v>1566</v>
      </c>
      <c r="P698" s="26" t="s">
        <v>4174</v>
      </c>
      <c r="Q698" s="26" t="s">
        <v>250</v>
      </c>
      <c r="R698" s="10">
        <f t="shared" si="30"/>
        <v>1</v>
      </c>
      <c r="S698" s="10">
        <f t="shared" si="31"/>
        <v>1</v>
      </c>
      <c r="T698" s="10">
        <f t="shared" si="32"/>
        <v>1</v>
      </c>
    </row>
    <row r="699" spans="1:20" ht="87.75" customHeight="1" x14ac:dyDescent="0.25">
      <c r="A699" s="37">
        <v>275157</v>
      </c>
      <c r="B699" s="36" t="s">
        <v>2745</v>
      </c>
      <c r="C699" s="36" t="s">
        <v>2746</v>
      </c>
      <c r="D699" s="36" t="s">
        <v>275</v>
      </c>
      <c r="E699" s="37">
        <v>3106200</v>
      </c>
      <c r="F699" s="36" t="s">
        <v>266</v>
      </c>
      <c r="G699" s="26" t="str">
        <f>VLOOKUP(E699,municípios!A:D,3,FALSE)</f>
        <v>Região Intermediária de Belo Horizonte</v>
      </c>
      <c r="H699" s="26">
        <f>VLOOKUP(E699,municípios!A:D,4,FALSE)</f>
        <v>0.81</v>
      </c>
      <c r="I699" s="36" t="s">
        <v>4</v>
      </c>
      <c r="J699" s="36" t="s">
        <v>4</v>
      </c>
      <c r="K699" s="36" t="s">
        <v>4</v>
      </c>
      <c r="L699" s="36" t="s">
        <v>4</v>
      </c>
      <c r="M699" s="36" t="s">
        <v>4</v>
      </c>
      <c r="N699" s="36" t="s">
        <v>4</v>
      </c>
      <c r="O699" s="38" t="s">
        <v>2747</v>
      </c>
      <c r="P699" s="36" t="s">
        <v>4174</v>
      </c>
      <c r="Q699" s="36" t="s">
        <v>250</v>
      </c>
      <c r="R699" s="10">
        <f t="shared" si="30"/>
        <v>1</v>
      </c>
      <c r="S699" s="10">
        <f t="shared" si="31"/>
        <v>2</v>
      </c>
      <c r="T699" s="10">
        <f t="shared" si="32"/>
        <v>2</v>
      </c>
    </row>
    <row r="700" spans="1:20" ht="87.75" customHeight="1" x14ac:dyDescent="0.25">
      <c r="A700" s="25">
        <v>259242</v>
      </c>
      <c r="B700" s="26" t="s">
        <v>2841</v>
      </c>
      <c r="C700" s="26" t="s">
        <v>2842</v>
      </c>
      <c r="D700" s="26" t="s">
        <v>254</v>
      </c>
      <c r="E700" s="25">
        <v>3128303</v>
      </c>
      <c r="F700" s="26" t="s">
        <v>2843</v>
      </c>
      <c r="G700" s="26" t="str">
        <f>VLOOKUP(E700,municípios!A:D,3,FALSE)</f>
        <v>Região Intermediária de Varginha</v>
      </c>
      <c r="H700" s="26">
        <f>VLOOKUP(E700,municípios!A:D,4,FALSE)</f>
        <v>0.70099999999999996</v>
      </c>
      <c r="I700" s="26" t="s">
        <v>4</v>
      </c>
      <c r="J700" s="26" t="s">
        <v>4</v>
      </c>
      <c r="K700" s="26" t="s">
        <v>4</v>
      </c>
      <c r="L700" s="26" t="s">
        <v>5</v>
      </c>
      <c r="M700" s="26" t="s">
        <v>4</v>
      </c>
      <c r="N700" s="26" t="s">
        <v>5</v>
      </c>
      <c r="O700" s="27" t="s">
        <v>2844</v>
      </c>
      <c r="P700" s="26" t="s">
        <v>4174</v>
      </c>
      <c r="Q700" s="26" t="s">
        <v>250</v>
      </c>
      <c r="R700" s="10">
        <f t="shared" si="30"/>
        <v>1</v>
      </c>
      <c r="S700" s="10">
        <f t="shared" si="31"/>
        <v>1</v>
      </c>
      <c r="T700" s="10">
        <f t="shared" si="32"/>
        <v>1</v>
      </c>
    </row>
    <row r="701" spans="1:20" ht="87.75" customHeight="1" x14ac:dyDescent="0.25">
      <c r="A701" s="25">
        <v>245651</v>
      </c>
      <c r="B701" s="26" t="s">
        <v>3174</v>
      </c>
      <c r="C701" s="26" t="s">
        <v>3175</v>
      </c>
      <c r="D701" s="26" t="s">
        <v>254</v>
      </c>
      <c r="E701" s="25">
        <v>3106200</v>
      </c>
      <c r="F701" s="26" t="s">
        <v>3</v>
      </c>
      <c r="G701" s="26" t="str">
        <f>VLOOKUP(E701,municípios!A:D,3,FALSE)</f>
        <v>Região Intermediária de Belo Horizonte</v>
      </c>
      <c r="H701" s="26">
        <f>VLOOKUP(E701,municípios!A:D,4,FALSE)</f>
        <v>0.81</v>
      </c>
      <c r="I701" s="26" t="s">
        <v>4</v>
      </c>
      <c r="J701" s="26" t="s">
        <v>4</v>
      </c>
      <c r="K701" s="26" t="s">
        <v>4</v>
      </c>
      <c r="L701" s="26" t="s">
        <v>4</v>
      </c>
      <c r="M701" s="26" t="s">
        <v>4</v>
      </c>
      <c r="N701" s="26" t="s">
        <v>4</v>
      </c>
      <c r="O701" s="27" t="s">
        <v>3176</v>
      </c>
      <c r="P701" s="26" t="s">
        <v>4174</v>
      </c>
      <c r="Q701" s="26" t="s">
        <v>250</v>
      </c>
      <c r="R701" s="10">
        <f t="shared" si="30"/>
        <v>1</v>
      </c>
      <c r="S701" s="10">
        <f t="shared" si="31"/>
        <v>1</v>
      </c>
      <c r="T701" s="10">
        <f t="shared" si="32"/>
        <v>1</v>
      </c>
    </row>
    <row r="702" spans="1:20" ht="87.75" customHeight="1" x14ac:dyDescent="0.25">
      <c r="A702" s="25">
        <v>273136</v>
      </c>
      <c r="B702" s="26" t="s">
        <v>3034</v>
      </c>
      <c r="C702" s="26" t="s">
        <v>3035</v>
      </c>
      <c r="D702" s="26" t="s">
        <v>254</v>
      </c>
      <c r="E702" s="25">
        <v>3131307</v>
      </c>
      <c r="F702" s="26" t="s">
        <v>388</v>
      </c>
      <c r="G702" s="26" t="str">
        <f>VLOOKUP(E702,municípios!A:D,3,FALSE)</f>
        <v>Região Intermediária de Ipatinga</v>
      </c>
      <c r="H702" s="26">
        <f>VLOOKUP(E702,municípios!A:D,4,FALSE)</f>
        <v>0.77100000000000002</v>
      </c>
      <c r="I702" s="26" t="s">
        <v>4</v>
      </c>
      <c r="J702" s="26" t="s">
        <v>4</v>
      </c>
      <c r="K702" s="26" t="s">
        <v>4</v>
      </c>
      <c r="L702" s="26" t="s">
        <v>4</v>
      </c>
      <c r="M702" s="26" t="s">
        <v>4</v>
      </c>
      <c r="N702" s="26" t="s">
        <v>4</v>
      </c>
      <c r="O702" s="27" t="s">
        <v>3036</v>
      </c>
      <c r="P702" s="26" t="s">
        <v>4174</v>
      </c>
      <c r="Q702" s="26" t="s">
        <v>250</v>
      </c>
      <c r="R702" s="10">
        <f t="shared" si="30"/>
        <v>1</v>
      </c>
      <c r="S702" s="10">
        <f t="shared" si="31"/>
        <v>1</v>
      </c>
      <c r="T702" s="10">
        <f t="shared" si="32"/>
        <v>1</v>
      </c>
    </row>
    <row r="703" spans="1:20" ht="87.75" customHeight="1" x14ac:dyDescent="0.25">
      <c r="A703" s="25">
        <v>258057</v>
      </c>
      <c r="B703" s="26" t="s">
        <v>1778</v>
      </c>
      <c r="C703" s="26" t="s">
        <v>1779</v>
      </c>
      <c r="D703" s="26" t="s">
        <v>262</v>
      </c>
      <c r="E703" s="25">
        <v>3106200</v>
      </c>
      <c r="F703" s="26" t="s">
        <v>3</v>
      </c>
      <c r="G703" s="26" t="str">
        <f>VLOOKUP(E703,municípios!A:D,3,FALSE)</f>
        <v>Região Intermediária de Belo Horizonte</v>
      </c>
      <c r="H703" s="26">
        <f>VLOOKUP(E703,municípios!A:D,4,FALSE)</f>
        <v>0.81</v>
      </c>
      <c r="I703" s="26" t="s">
        <v>4</v>
      </c>
      <c r="J703" s="26" t="s">
        <v>4</v>
      </c>
      <c r="K703" s="26" t="s">
        <v>4</v>
      </c>
      <c r="L703" s="26" t="s">
        <v>4</v>
      </c>
      <c r="M703" s="26" t="s">
        <v>4</v>
      </c>
      <c r="N703" s="26" t="s">
        <v>5</v>
      </c>
      <c r="O703" s="27" t="s">
        <v>1780</v>
      </c>
      <c r="P703" s="26" t="s">
        <v>4174</v>
      </c>
      <c r="Q703" s="26" t="s">
        <v>250</v>
      </c>
      <c r="R703" s="10">
        <f t="shared" si="30"/>
        <v>1</v>
      </c>
      <c r="S703" s="10">
        <f t="shared" si="31"/>
        <v>1</v>
      </c>
      <c r="T703" s="10">
        <f t="shared" si="32"/>
        <v>1</v>
      </c>
    </row>
    <row r="704" spans="1:20" ht="87.75" customHeight="1" x14ac:dyDescent="0.25">
      <c r="A704" s="25">
        <v>241351</v>
      </c>
      <c r="B704" s="26" t="s">
        <v>2925</v>
      </c>
      <c r="C704" s="26" t="s">
        <v>2926</v>
      </c>
      <c r="D704" s="26" t="s">
        <v>254</v>
      </c>
      <c r="E704" s="25">
        <v>3162005</v>
      </c>
      <c r="F704" s="26" t="s">
        <v>2927</v>
      </c>
      <c r="G704" s="26" t="str">
        <f>VLOOKUP(E704,municípios!A:D,3,FALSE)</f>
        <v>Região Intermediária de Varginha</v>
      </c>
      <c r="H704" s="26">
        <f>VLOOKUP(E704,municípios!A:D,4,FALSE)</f>
        <v>0.71499999999999997</v>
      </c>
      <c r="I704" s="26" t="s">
        <v>5</v>
      </c>
      <c r="J704" s="26" t="s">
        <v>4</v>
      </c>
      <c r="K704" s="26" t="s">
        <v>4</v>
      </c>
      <c r="L704" s="26" t="s">
        <v>4</v>
      </c>
      <c r="M704" s="26" t="s">
        <v>4</v>
      </c>
      <c r="N704" s="26" t="s">
        <v>4</v>
      </c>
      <c r="O704" s="27" t="s">
        <v>2928</v>
      </c>
      <c r="P704" s="26" t="s">
        <v>4174</v>
      </c>
      <c r="Q704" s="26" t="s">
        <v>250</v>
      </c>
      <c r="R704" s="10">
        <f t="shared" si="30"/>
        <v>1</v>
      </c>
      <c r="S704" s="10">
        <f t="shared" si="31"/>
        <v>1</v>
      </c>
      <c r="T704" s="10">
        <f t="shared" si="32"/>
        <v>1</v>
      </c>
    </row>
    <row r="705" spans="1:20" ht="87.75" customHeight="1" x14ac:dyDescent="0.25">
      <c r="A705" s="25">
        <v>271034</v>
      </c>
      <c r="B705" s="26" t="s">
        <v>3118</v>
      </c>
      <c r="C705" s="26" t="s">
        <v>3119</v>
      </c>
      <c r="D705" s="26" t="s">
        <v>254</v>
      </c>
      <c r="E705" s="25">
        <v>3134202</v>
      </c>
      <c r="F705" s="26" t="s">
        <v>3120</v>
      </c>
      <c r="G705" s="26" t="str">
        <f>VLOOKUP(E705,municípios!A:D,3,FALSE)</f>
        <v>Região Intermediária de Uberlândia</v>
      </c>
      <c r="H705" s="26">
        <f>VLOOKUP(E705,municípios!A:D,4,FALSE)</f>
        <v>0.73899999999999999</v>
      </c>
      <c r="I705" s="26" t="s">
        <v>4</v>
      </c>
      <c r="J705" s="26" t="s">
        <v>4</v>
      </c>
      <c r="K705" s="26" t="s">
        <v>4</v>
      </c>
      <c r="L705" s="26" t="s">
        <v>4</v>
      </c>
      <c r="M705" s="26" t="s">
        <v>4</v>
      </c>
      <c r="N705" s="26" t="s">
        <v>4</v>
      </c>
      <c r="O705" s="27" t="s">
        <v>3121</v>
      </c>
      <c r="P705" s="26" t="s">
        <v>4174</v>
      </c>
      <c r="Q705" s="26" t="s">
        <v>250</v>
      </c>
      <c r="R705" s="10">
        <f t="shared" si="30"/>
        <v>1</v>
      </c>
      <c r="S705" s="10">
        <f t="shared" si="31"/>
        <v>1</v>
      </c>
      <c r="T705" s="10">
        <f t="shared" si="32"/>
        <v>1</v>
      </c>
    </row>
    <row r="706" spans="1:20" ht="87.75" customHeight="1" x14ac:dyDescent="0.25">
      <c r="A706" s="25">
        <v>274594</v>
      </c>
      <c r="B706" s="26" t="s">
        <v>3049</v>
      </c>
      <c r="C706" s="26" t="s">
        <v>3050</v>
      </c>
      <c r="D706" s="26" t="s">
        <v>254</v>
      </c>
      <c r="E706" s="25">
        <v>3170503</v>
      </c>
      <c r="F706" s="26" t="s">
        <v>3051</v>
      </c>
      <c r="G706" s="26" t="str">
        <f>VLOOKUP(E706,municípios!A:D,3,FALSE)</f>
        <v>Região Intermediária de Juíz de Fora</v>
      </c>
      <c r="H706" s="26">
        <f>VLOOKUP(E706,municípios!A:D,4,FALSE)</f>
        <v>0.63300000000000001</v>
      </c>
      <c r="I706" s="26" t="s">
        <v>4</v>
      </c>
      <c r="J706" s="26" t="s">
        <v>4</v>
      </c>
      <c r="K706" s="26" t="s">
        <v>4</v>
      </c>
      <c r="L706" s="26" t="s">
        <v>4</v>
      </c>
      <c r="M706" s="26" t="s">
        <v>4</v>
      </c>
      <c r="N706" s="26" t="s">
        <v>4</v>
      </c>
      <c r="O706" s="27" t="s">
        <v>3052</v>
      </c>
      <c r="P706" s="26" t="s">
        <v>4174</v>
      </c>
      <c r="Q706" s="26" t="s">
        <v>250</v>
      </c>
      <c r="R706" s="10">
        <f t="shared" si="30"/>
        <v>1</v>
      </c>
      <c r="S706" s="10">
        <f t="shared" si="31"/>
        <v>1</v>
      </c>
      <c r="T706" s="10">
        <f t="shared" si="32"/>
        <v>1</v>
      </c>
    </row>
    <row r="707" spans="1:20" ht="87.75" customHeight="1" x14ac:dyDescent="0.25">
      <c r="A707" s="25">
        <v>275583</v>
      </c>
      <c r="B707" s="26" t="s">
        <v>2966</v>
      </c>
      <c r="C707" s="26" t="s">
        <v>2967</v>
      </c>
      <c r="D707" s="26" t="s">
        <v>254</v>
      </c>
      <c r="E707" s="25">
        <v>3118601</v>
      </c>
      <c r="F707" s="26" t="s">
        <v>69</v>
      </c>
      <c r="G707" s="26" t="str">
        <f>VLOOKUP(E707,municípios!A:D,3,FALSE)</f>
        <v>Região Intermediária de Belo Horizonte</v>
      </c>
      <c r="H707" s="26">
        <f>VLOOKUP(E707,municípios!A:D,4,FALSE)</f>
        <v>0.75600000000000001</v>
      </c>
      <c r="I707" s="26" t="s">
        <v>5</v>
      </c>
      <c r="J707" s="26" t="s">
        <v>4</v>
      </c>
      <c r="K707" s="26" t="s">
        <v>4</v>
      </c>
      <c r="L707" s="26" t="s">
        <v>4</v>
      </c>
      <c r="M707" s="26" t="s">
        <v>4</v>
      </c>
      <c r="N707" s="26" t="s">
        <v>4</v>
      </c>
      <c r="O707" s="27" t="s">
        <v>2968</v>
      </c>
      <c r="P707" s="26" t="s">
        <v>4174</v>
      </c>
      <c r="Q707" s="26" t="s">
        <v>250</v>
      </c>
      <c r="R707" s="10">
        <f t="shared" si="30"/>
        <v>1</v>
      </c>
      <c r="S707" s="10">
        <f t="shared" si="31"/>
        <v>1</v>
      </c>
      <c r="T707" s="10">
        <f t="shared" si="32"/>
        <v>1</v>
      </c>
    </row>
    <row r="708" spans="1:20" ht="87.75" customHeight="1" x14ac:dyDescent="0.25">
      <c r="A708" s="25">
        <v>265911</v>
      </c>
      <c r="B708" s="26" t="s">
        <v>2757</v>
      </c>
      <c r="C708" s="26" t="s">
        <v>2758</v>
      </c>
      <c r="D708" s="26" t="s">
        <v>254</v>
      </c>
      <c r="E708" s="25">
        <v>3128303</v>
      </c>
      <c r="F708" s="26" t="s">
        <v>2759</v>
      </c>
      <c r="G708" s="26" t="str">
        <f>VLOOKUP(E708,municípios!A:D,3,FALSE)</f>
        <v>Região Intermediária de Varginha</v>
      </c>
      <c r="H708" s="26">
        <f>VLOOKUP(E708,municípios!A:D,4,FALSE)</f>
        <v>0.70099999999999996</v>
      </c>
      <c r="I708" s="26" t="s">
        <v>4</v>
      </c>
      <c r="J708" s="26" t="s">
        <v>4</v>
      </c>
      <c r="K708" s="26" t="s">
        <v>4</v>
      </c>
      <c r="L708" s="26" t="s">
        <v>4</v>
      </c>
      <c r="M708" s="26" t="s">
        <v>4</v>
      </c>
      <c r="N708" s="26" t="s">
        <v>4</v>
      </c>
      <c r="O708" s="27" t="s">
        <v>2760</v>
      </c>
      <c r="P708" s="26" t="s">
        <v>4174</v>
      </c>
      <c r="Q708" s="26" t="s">
        <v>250</v>
      </c>
      <c r="R708" s="10">
        <f t="shared" si="30"/>
        <v>1</v>
      </c>
      <c r="S708" s="10">
        <f t="shared" si="31"/>
        <v>1</v>
      </c>
      <c r="T708" s="10">
        <f t="shared" si="32"/>
        <v>1</v>
      </c>
    </row>
    <row r="709" spans="1:20" ht="87.75" customHeight="1" x14ac:dyDescent="0.25">
      <c r="A709" s="25">
        <v>247320</v>
      </c>
      <c r="B709" s="26" t="s">
        <v>2862</v>
      </c>
      <c r="C709" s="26" t="s">
        <v>2863</v>
      </c>
      <c r="D709" s="26" t="s">
        <v>254</v>
      </c>
      <c r="E709" s="25">
        <v>3106200</v>
      </c>
      <c r="F709" s="26" t="s">
        <v>3</v>
      </c>
      <c r="G709" s="26" t="str">
        <f>VLOOKUP(E709,municípios!A:D,3,FALSE)</f>
        <v>Região Intermediária de Belo Horizonte</v>
      </c>
      <c r="H709" s="26">
        <f>VLOOKUP(E709,municípios!A:D,4,FALSE)</f>
        <v>0.81</v>
      </c>
      <c r="I709" s="26" t="s">
        <v>4</v>
      </c>
      <c r="J709" s="26" t="s">
        <v>5</v>
      </c>
      <c r="K709" s="26" t="s">
        <v>4</v>
      </c>
      <c r="L709" s="26" t="s">
        <v>4</v>
      </c>
      <c r="M709" s="26" t="s">
        <v>4</v>
      </c>
      <c r="N709" s="26" t="s">
        <v>5</v>
      </c>
      <c r="O709" s="27" t="s">
        <v>2864</v>
      </c>
      <c r="P709" s="26" t="s">
        <v>4174</v>
      </c>
      <c r="Q709" s="26" t="s">
        <v>250</v>
      </c>
      <c r="R709" s="10">
        <f t="shared" ref="R709:R772" si="33">COUNTIF($A$5:$A$1337,A709)</f>
        <v>1</v>
      </c>
      <c r="S709" s="10">
        <f t="shared" ref="S709:S772" si="34">COUNTIF($B$5:$B$1337,B709)</f>
        <v>1</v>
      </c>
      <c r="T709" s="10">
        <f t="shared" ref="T709:T772" si="35">COUNTIF($C$5:$C$1337,C709)</f>
        <v>1</v>
      </c>
    </row>
    <row r="710" spans="1:20" ht="87.75" customHeight="1" x14ac:dyDescent="0.25">
      <c r="A710" s="25">
        <v>258955</v>
      </c>
      <c r="B710" s="26" t="s">
        <v>3153</v>
      </c>
      <c r="C710" s="26" t="s">
        <v>3154</v>
      </c>
      <c r="D710" s="26" t="s">
        <v>254</v>
      </c>
      <c r="E710" s="25">
        <v>3106200</v>
      </c>
      <c r="F710" s="26" t="s">
        <v>29</v>
      </c>
      <c r="G710" s="26" t="str">
        <f>VLOOKUP(E710,municípios!A:D,3,FALSE)</f>
        <v>Região Intermediária de Belo Horizonte</v>
      </c>
      <c r="H710" s="26">
        <f>VLOOKUP(E710,municípios!A:D,4,FALSE)</f>
        <v>0.81</v>
      </c>
      <c r="I710" s="26" t="s">
        <v>4</v>
      </c>
      <c r="J710" s="26" t="s">
        <v>4</v>
      </c>
      <c r="K710" s="26" t="s">
        <v>4</v>
      </c>
      <c r="L710" s="26" t="s">
        <v>4</v>
      </c>
      <c r="M710" s="26" t="s">
        <v>4</v>
      </c>
      <c r="N710" s="26" t="s">
        <v>5</v>
      </c>
      <c r="O710" s="27" t="s">
        <v>3155</v>
      </c>
      <c r="P710" s="26" t="s">
        <v>4174</v>
      </c>
      <c r="Q710" s="26" t="s">
        <v>250</v>
      </c>
      <c r="R710" s="10">
        <f t="shared" si="33"/>
        <v>1</v>
      </c>
      <c r="S710" s="10">
        <f t="shared" si="34"/>
        <v>1</v>
      </c>
      <c r="T710" s="10">
        <f t="shared" si="35"/>
        <v>1</v>
      </c>
    </row>
    <row r="711" spans="1:20" ht="87.75" customHeight="1" x14ac:dyDescent="0.25">
      <c r="A711" s="25">
        <v>276185</v>
      </c>
      <c r="B711" s="26" t="s">
        <v>3043</v>
      </c>
      <c r="C711" s="26" t="s">
        <v>3044</v>
      </c>
      <c r="D711" s="26" t="s">
        <v>254</v>
      </c>
      <c r="E711" s="25">
        <v>3106200</v>
      </c>
      <c r="F711" s="26" t="s">
        <v>3</v>
      </c>
      <c r="G711" s="26" t="str">
        <f>VLOOKUP(E711,municípios!A:D,3,FALSE)</f>
        <v>Região Intermediária de Belo Horizonte</v>
      </c>
      <c r="H711" s="26">
        <f>VLOOKUP(E711,municípios!A:D,4,FALSE)</f>
        <v>0.81</v>
      </c>
      <c r="I711" s="26" t="s">
        <v>4</v>
      </c>
      <c r="J711" s="26" t="s">
        <v>4</v>
      </c>
      <c r="K711" s="26" t="s">
        <v>4</v>
      </c>
      <c r="L711" s="26" t="s">
        <v>4</v>
      </c>
      <c r="M711" s="26" t="s">
        <v>4</v>
      </c>
      <c r="N711" s="26" t="s">
        <v>4</v>
      </c>
      <c r="O711" s="27" t="s">
        <v>3045</v>
      </c>
      <c r="P711" s="26" t="s">
        <v>4174</v>
      </c>
      <c r="Q711" s="26" t="s">
        <v>250</v>
      </c>
      <c r="R711" s="10">
        <f t="shared" si="33"/>
        <v>1</v>
      </c>
      <c r="S711" s="10">
        <f t="shared" si="34"/>
        <v>1</v>
      </c>
      <c r="T711" s="10">
        <f t="shared" si="35"/>
        <v>1</v>
      </c>
    </row>
    <row r="712" spans="1:20" ht="87.75" customHeight="1" x14ac:dyDescent="0.25">
      <c r="A712" s="25">
        <v>244472</v>
      </c>
      <c r="B712" s="26" t="s">
        <v>3329</v>
      </c>
      <c r="C712" s="26" t="s">
        <v>3330</v>
      </c>
      <c r="D712" s="26" t="s">
        <v>254</v>
      </c>
      <c r="E712" s="25">
        <v>3106200</v>
      </c>
      <c r="F712" s="26" t="s">
        <v>3</v>
      </c>
      <c r="G712" s="26" t="str">
        <f>VLOOKUP(E712,municípios!A:D,3,FALSE)</f>
        <v>Região Intermediária de Belo Horizonte</v>
      </c>
      <c r="H712" s="26">
        <f>VLOOKUP(E712,municípios!A:D,4,FALSE)</f>
        <v>0.81</v>
      </c>
      <c r="I712" s="26" t="s">
        <v>4</v>
      </c>
      <c r="J712" s="26" t="s">
        <v>4</v>
      </c>
      <c r="K712" s="26" t="s">
        <v>4</v>
      </c>
      <c r="L712" s="26" t="s">
        <v>4</v>
      </c>
      <c r="M712" s="26" t="s">
        <v>4</v>
      </c>
      <c r="N712" s="26" t="s">
        <v>5</v>
      </c>
      <c r="O712" s="26">
        <v>44.72</v>
      </c>
      <c r="P712" s="26" t="s">
        <v>4174</v>
      </c>
      <c r="Q712" s="26" t="s">
        <v>250</v>
      </c>
      <c r="R712" s="10">
        <f t="shared" si="33"/>
        <v>1</v>
      </c>
      <c r="S712" s="10">
        <f t="shared" si="34"/>
        <v>1</v>
      </c>
      <c r="T712" s="10">
        <f t="shared" si="35"/>
        <v>1</v>
      </c>
    </row>
    <row r="713" spans="1:20" ht="87.75" customHeight="1" x14ac:dyDescent="0.25">
      <c r="A713" s="25">
        <v>276101</v>
      </c>
      <c r="B713" s="26" t="s">
        <v>3142</v>
      </c>
      <c r="C713" s="26" t="s">
        <v>3143</v>
      </c>
      <c r="D713" s="26" t="s">
        <v>254</v>
      </c>
      <c r="E713" s="25">
        <v>3106200</v>
      </c>
      <c r="F713" s="26" t="s">
        <v>3</v>
      </c>
      <c r="G713" s="26" t="str">
        <f>VLOOKUP(E713,municípios!A:D,3,FALSE)</f>
        <v>Região Intermediária de Belo Horizonte</v>
      </c>
      <c r="H713" s="26">
        <f>VLOOKUP(E713,municípios!A:D,4,FALSE)</f>
        <v>0.81</v>
      </c>
      <c r="I713" s="26" t="s">
        <v>5</v>
      </c>
      <c r="J713" s="26" t="s">
        <v>4</v>
      </c>
      <c r="K713" s="26" t="s">
        <v>4</v>
      </c>
      <c r="L713" s="26" t="s">
        <v>4</v>
      </c>
      <c r="M713" s="26" t="s">
        <v>4</v>
      </c>
      <c r="N713" s="26" t="s">
        <v>4</v>
      </c>
      <c r="O713" s="27" t="s">
        <v>3144</v>
      </c>
      <c r="P713" s="26" t="s">
        <v>4174</v>
      </c>
      <c r="Q713" s="26" t="s">
        <v>250</v>
      </c>
      <c r="R713" s="10">
        <f t="shared" si="33"/>
        <v>1</v>
      </c>
      <c r="S713" s="10">
        <f t="shared" si="34"/>
        <v>1</v>
      </c>
      <c r="T713" s="10">
        <f t="shared" si="35"/>
        <v>1</v>
      </c>
    </row>
    <row r="714" spans="1:20" ht="87.75" customHeight="1" x14ac:dyDescent="0.25">
      <c r="A714" s="25">
        <v>254014</v>
      </c>
      <c r="B714" s="26" t="s">
        <v>2973</v>
      </c>
      <c r="C714" s="26" t="s">
        <v>2974</v>
      </c>
      <c r="D714" s="26" t="s">
        <v>254</v>
      </c>
      <c r="E714" s="25">
        <v>3131307</v>
      </c>
      <c r="F714" s="26" t="s">
        <v>2975</v>
      </c>
      <c r="G714" s="26" t="str">
        <f>VLOOKUP(E714,municípios!A:D,3,FALSE)</f>
        <v>Região Intermediária de Ipatinga</v>
      </c>
      <c r="H714" s="26">
        <f>VLOOKUP(E714,municípios!A:D,4,FALSE)</f>
        <v>0.77100000000000002</v>
      </c>
      <c r="I714" s="26" t="s">
        <v>5</v>
      </c>
      <c r="J714" s="26" t="s">
        <v>4</v>
      </c>
      <c r="K714" s="26" t="s">
        <v>4</v>
      </c>
      <c r="L714" s="26" t="s">
        <v>4</v>
      </c>
      <c r="M714" s="26" t="s">
        <v>4</v>
      </c>
      <c r="N714" s="26" t="s">
        <v>4</v>
      </c>
      <c r="O714" s="27" t="s">
        <v>2976</v>
      </c>
      <c r="P714" s="26" t="s">
        <v>4174</v>
      </c>
      <c r="Q714" s="26" t="s">
        <v>250</v>
      </c>
      <c r="R714" s="10">
        <f t="shared" si="33"/>
        <v>1</v>
      </c>
      <c r="S714" s="10">
        <f t="shared" si="34"/>
        <v>1</v>
      </c>
      <c r="T714" s="10">
        <f t="shared" si="35"/>
        <v>2</v>
      </c>
    </row>
    <row r="715" spans="1:20" ht="87.75" customHeight="1" x14ac:dyDescent="0.25">
      <c r="A715" s="25">
        <v>260159</v>
      </c>
      <c r="B715" s="26" t="s">
        <v>3018</v>
      </c>
      <c r="C715" s="26" t="s">
        <v>3019</v>
      </c>
      <c r="D715" s="26" t="s">
        <v>254</v>
      </c>
      <c r="E715" s="25">
        <v>3106200</v>
      </c>
      <c r="F715" s="26" t="s">
        <v>1695</v>
      </c>
      <c r="G715" s="26" t="str">
        <f>VLOOKUP(E715,municípios!A:D,3,FALSE)</f>
        <v>Região Intermediária de Belo Horizonte</v>
      </c>
      <c r="H715" s="26">
        <f>VLOOKUP(E715,municípios!A:D,4,FALSE)</f>
        <v>0.81</v>
      </c>
      <c r="I715" s="26" t="s">
        <v>4</v>
      </c>
      <c r="J715" s="26" t="s">
        <v>4</v>
      </c>
      <c r="K715" s="26" t="s">
        <v>4</v>
      </c>
      <c r="L715" s="26" t="s">
        <v>4</v>
      </c>
      <c r="M715" s="26" t="s">
        <v>4</v>
      </c>
      <c r="N715" s="26" t="s">
        <v>4</v>
      </c>
      <c r="O715" s="27" t="s">
        <v>3020</v>
      </c>
      <c r="P715" s="26" t="s">
        <v>4174</v>
      </c>
      <c r="Q715" s="26" t="s">
        <v>250</v>
      </c>
      <c r="R715" s="10">
        <f t="shared" si="33"/>
        <v>1</v>
      </c>
      <c r="S715" s="10">
        <f t="shared" si="34"/>
        <v>1</v>
      </c>
      <c r="T715" s="10">
        <f t="shared" si="35"/>
        <v>1</v>
      </c>
    </row>
    <row r="716" spans="1:20" ht="87.75" customHeight="1" x14ac:dyDescent="0.25">
      <c r="A716" s="25">
        <v>261043</v>
      </c>
      <c r="B716" s="26" t="s">
        <v>3128</v>
      </c>
      <c r="C716" s="26" t="s">
        <v>3129</v>
      </c>
      <c r="D716" s="26" t="s">
        <v>254</v>
      </c>
      <c r="E716" s="25">
        <v>3128006</v>
      </c>
      <c r="F716" s="26" t="s">
        <v>344</v>
      </c>
      <c r="G716" s="26" t="str">
        <f>VLOOKUP(E716,municípios!A:D,3,FALSE)</f>
        <v>Região Intermediária de Governador Valadares</v>
      </c>
      <c r="H716" s="26">
        <f>VLOOKUP(E716,municípios!A:D,4,FALSE)</f>
        <v>0.68600000000000005</v>
      </c>
      <c r="I716" s="26" t="s">
        <v>4</v>
      </c>
      <c r="J716" s="26" t="s">
        <v>4</v>
      </c>
      <c r="K716" s="26" t="s">
        <v>4</v>
      </c>
      <c r="L716" s="26" t="s">
        <v>4</v>
      </c>
      <c r="M716" s="26" t="s">
        <v>4</v>
      </c>
      <c r="N716" s="26" t="s">
        <v>4</v>
      </c>
      <c r="O716" s="27" t="s">
        <v>3130</v>
      </c>
      <c r="P716" s="26" t="s">
        <v>4174</v>
      </c>
      <c r="Q716" s="26" t="s">
        <v>250</v>
      </c>
      <c r="R716" s="10">
        <f t="shared" si="33"/>
        <v>1</v>
      </c>
      <c r="S716" s="10">
        <f t="shared" si="34"/>
        <v>1</v>
      </c>
      <c r="T716" s="10">
        <f t="shared" si="35"/>
        <v>1</v>
      </c>
    </row>
    <row r="717" spans="1:20" ht="87.75" customHeight="1" x14ac:dyDescent="0.25">
      <c r="A717" s="25">
        <v>254662</v>
      </c>
      <c r="B717" s="26" t="s">
        <v>2590</v>
      </c>
      <c r="C717" s="26" t="s">
        <v>2591</v>
      </c>
      <c r="D717" s="26" t="s">
        <v>254</v>
      </c>
      <c r="E717" s="25">
        <v>3107307</v>
      </c>
      <c r="F717" s="26" t="s">
        <v>1446</v>
      </c>
      <c r="G717" s="26" t="str">
        <f>VLOOKUP(E717,municípios!A:D,3,FALSE)</f>
        <v>Região Intermediária de Montes Claros</v>
      </c>
      <c r="H717" s="26">
        <f>VLOOKUP(E717,municípios!A:D,4,FALSE)</f>
        <v>0.7</v>
      </c>
      <c r="I717" s="26" t="s">
        <v>4</v>
      </c>
      <c r="J717" s="26" t="s">
        <v>4</v>
      </c>
      <c r="K717" s="26" t="s">
        <v>4</v>
      </c>
      <c r="L717" s="26" t="s">
        <v>4</v>
      </c>
      <c r="M717" s="26" t="s">
        <v>4</v>
      </c>
      <c r="N717" s="26" t="s">
        <v>5</v>
      </c>
      <c r="O717" s="27" t="s">
        <v>2592</v>
      </c>
      <c r="P717" s="26" t="s">
        <v>4174</v>
      </c>
      <c r="Q717" s="26" t="s">
        <v>250</v>
      </c>
      <c r="R717" s="10">
        <f t="shared" si="33"/>
        <v>1</v>
      </c>
      <c r="S717" s="10">
        <f t="shared" si="34"/>
        <v>1</v>
      </c>
      <c r="T717" s="10">
        <f t="shared" si="35"/>
        <v>1</v>
      </c>
    </row>
    <row r="718" spans="1:20" ht="87.75" customHeight="1" x14ac:dyDescent="0.25">
      <c r="A718" s="25">
        <v>268842</v>
      </c>
      <c r="B718" s="26" t="s">
        <v>3331</v>
      </c>
      <c r="C718" s="26" t="s">
        <v>3332</v>
      </c>
      <c r="D718" s="26" t="s">
        <v>254</v>
      </c>
      <c r="E718" s="25">
        <v>3171204</v>
      </c>
      <c r="F718" s="26" t="s">
        <v>3333</v>
      </c>
      <c r="G718" s="26" t="str">
        <f>VLOOKUP(E718,municípios!A:D,3,FALSE)</f>
        <v>Região Intermediária de Belo Horizonte</v>
      </c>
      <c r="H718" s="26">
        <f>VLOOKUP(E718,municípios!A:D,4,FALSE)</f>
        <v>0.68799999999999994</v>
      </c>
      <c r="I718" s="26" t="s">
        <v>5</v>
      </c>
      <c r="J718" s="26" t="s">
        <v>4</v>
      </c>
      <c r="K718" s="26" t="s">
        <v>5</v>
      </c>
      <c r="L718" s="26" t="s">
        <v>5</v>
      </c>
      <c r="M718" s="26" t="s">
        <v>4</v>
      </c>
      <c r="N718" s="26" t="s">
        <v>4</v>
      </c>
      <c r="O718" s="26">
        <v>22.5</v>
      </c>
      <c r="P718" s="26" t="s">
        <v>4174</v>
      </c>
      <c r="Q718" s="26" t="s">
        <v>250</v>
      </c>
      <c r="R718" s="10">
        <f t="shared" si="33"/>
        <v>1</v>
      </c>
      <c r="S718" s="10">
        <f t="shared" si="34"/>
        <v>1</v>
      </c>
      <c r="T718" s="10">
        <f t="shared" si="35"/>
        <v>1</v>
      </c>
    </row>
    <row r="719" spans="1:20" ht="87.75" customHeight="1" x14ac:dyDescent="0.25">
      <c r="A719" s="25">
        <v>271231</v>
      </c>
      <c r="B719" s="26" t="s">
        <v>3012</v>
      </c>
      <c r="C719" s="26" t="s">
        <v>3013</v>
      </c>
      <c r="D719" s="26" t="s">
        <v>254</v>
      </c>
      <c r="E719" s="25">
        <v>3167202</v>
      </c>
      <c r="F719" s="26" t="s">
        <v>343</v>
      </c>
      <c r="G719" s="26" t="str">
        <f>VLOOKUP(E719,municípios!A:D,3,FALSE)</f>
        <v>Região Intermediária de Belo Horizonte</v>
      </c>
      <c r="H719" s="26">
        <f>VLOOKUP(E719,municípios!A:D,4,FALSE)</f>
        <v>0.76</v>
      </c>
      <c r="I719" s="26" t="s">
        <v>4</v>
      </c>
      <c r="J719" s="26" t="s">
        <v>4</v>
      </c>
      <c r="K719" s="26" t="s">
        <v>4</v>
      </c>
      <c r="L719" s="26" t="s">
        <v>4</v>
      </c>
      <c r="M719" s="26" t="s">
        <v>4</v>
      </c>
      <c r="N719" s="26" t="s">
        <v>4</v>
      </c>
      <c r="O719" s="26" t="s">
        <v>3014</v>
      </c>
      <c r="P719" s="26" t="s">
        <v>4174</v>
      </c>
      <c r="Q719" s="26" t="s">
        <v>250</v>
      </c>
      <c r="R719" s="10">
        <f t="shared" si="33"/>
        <v>1</v>
      </c>
      <c r="S719" s="10">
        <f t="shared" si="34"/>
        <v>1</v>
      </c>
      <c r="T719" s="10">
        <f t="shared" si="35"/>
        <v>1</v>
      </c>
    </row>
    <row r="720" spans="1:20" ht="87.75" customHeight="1" x14ac:dyDescent="0.25">
      <c r="A720" s="25">
        <v>268501</v>
      </c>
      <c r="B720" s="26" t="s">
        <v>2597</v>
      </c>
      <c r="C720" s="26" t="s">
        <v>2598</v>
      </c>
      <c r="D720" s="26" t="s">
        <v>254</v>
      </c>
      <c r="E720" s="25">
        <v>3143302</v>
      </c>
      <c r="F720" s="26" t="s">
        <v>2055</v>
      </c>
      <c r="G720" s="26" t="str">
        <f>VLOOKUP(E720,municípios!A:D,3,FALSE)</f>
        <v>Região Intermediária de Montes Claros</v>
      </c>
      <c r="H720" s="26">
        <f>VLOOKUP(E720,municípios!A:D,4,FALSE)</f>
        <v>0.77</v>
      </c>
      <c r="I720" s="26" t="s">
        <v>5</v>
      </c>
      <c r="J720" s="26" t="s">
        <v>4</v>
      </c>
      <c r="K720" s="26" t="s">
        <v>4</v>
      </c>
      <c r="L720" s="26" t="s">
        <v>4</v>
      </c>
      <c r="M720" s="26" t="s">
        <v>4</v>
      </c>
      <c r="N720" s="26" t="s">
        <v>4</v>
      </c>
      <c r="O720" s="27" t="s">
        <v>2599</v>
      </c>
      <c r="P720" s="26" t="s">
        <v>4174</v>
      </c>
      <c r="Q720" s="26" t="s">
        <v>250</v>
      </c>
      <c r="R720" s="10">
        <f t="shared" si="33"/>
        <v>1</v>
      </c>
      <c r="S720" s="10">
        <f t="shared" si="34"/>
        <v>1</v>
      </c>
      <c r="T720" s="10">
        <f t="shared" si="35"/>
        <v>1</v>
      </c>
    </row>
    <row r="721" spans="1:20" ht="87.75" customHeight="1" x14ac:dyDescent="0.25">
      <c r="A721" s="25">
        <v>274978</v>
      </c>
      <c r="B721" s="26" t="s">
        <v>2820</v>
      </c>
      <c r="C721" s="26" t="s">
        <v>2821</v>
      </c>
      <c r="D721" s="26" t="s">
        <v>254</v>
      </c>
      <c r="E721" s="25">
        <v>3106200</v>
      </c>
      <c r="F721" s="26" t="s">
        <v>3</v>
      </c>
      <c r="G721" s="26" t="str">
        <f>VLOOKUP(E721,municípios!A:D,3,FALSE)</f>
        <v>Região Intermediária de Belo Horizonte</v>
      </c>
      <c r="H721" s="26">
        <f>VLOOKUP(E721,municípios!A:D,4,FALSE)</f>
        <v>0.81</v>
      </c>
      <c r="I721" s="26" t="s">
        <v>4</v>
      </c>
      <c r="J721" s="26" t="s">
        <v>5</v>
      </c>
      <c r="K721" s="26" t="s">
        <v>4</v>
      </c>
      <c r="L721" s="26" t="s">
        <v>4</v>
      </c>
      <c r="M721" s="26" t="s">
        <v>4</v>
      </c>
      <c r="N721" s="26" t="s">
        <v>5</v>
      </c>
      <c r="O721" s="27" t="s">
        <v>2822</v>
      </c>
      <c r="P721" s="26" t="s">
        <v>4174</v>
      </c>
      <c r="Q721" s="26" t="s">
        <v>250</v>
      </c>
      <c r="R721" s="10">
        <f t="shared" si="33"/>
        <v>1</v>
      </c>
      <c r="S721" s="10">
        <f t="shared" si="34"/>
        <v>1</v>
      </c>
      <c r="T721" s="10">
        <f t="shared" si="35"/>
        <v>1</v>
      </c>
    </row>
    <row r="722" spans="1:20" ht="87.75" customHeight="1" x14ac:dyDescent="0.25">
      <c r="A722" s="25">
        <v>270149</v>
      </c>
      <c r="B722" s="26" t="s">
        <v>3315</v>
      </c>
      <c r="C722" s="26" t="s">
        <v>3316</v>
      </c>
      <c r="D722" s="26" t="s">
        <v>254</v>
      </c>
      <c r="E722" s="25">
        <v>3136702</v>
      </c>
      <c r="F722" s="26" t="s">
        <v>159</v>
      </c>
      <c r="G722" s="26" t="str">
        <f>VLOOKUP(E722,municípios!A:D,3,FALSE)</f>
        <v>Região Intermediária de Juíz de Fora</v>
      </c>
      <c r="H722" s="26">
        <f>VLOOKUP(E722,municípios!A:D,4,FALSE)</f>
        <v>0.77800000000000002</v>
      </c>
      <c r="I722" s="26" t="s">
        <v>4</v>
      </c>
      <c r="J722" s="26" t="s">
        <v>5</v>
      </c>
      <c r="K722" s="26" t="s">
        <v>4</v>
      </c>
      <c r="L722" s="26" t="s">
        <v>4</v>
      </c>
      <c r="M722" s="26" t="s">
        <v>4</v>
      </c>
      <c r="N722" s="26" t="s">
        <v>5</v>
      </c>
      <c r="O722" s="26">
        <v>62.63</v>
      </c>
      <c r="P722" s="26" t="s">
        <v>4174</v>
      </c>
      <c r="Q722" s="26" t="s">
        <v>250</v>
      </c>
      <c r="R722" s="10">
        <f t="shared" si="33"/>
        <v>1</v>
      </c>
      <c r="S722" s="10">
        <f t="shared" si="34"/>
        <v>1</v>
      </c>
      <c r="T722" s="10">
        <f t="shared" si="35"/>
        <v>1</v>
      </c>
    </row>
    <row r="723" spans="1:20" ht="87.75" customHeight="1" x14ac:dyDescent="0.25">
      <c r="A723" s="25">
        <v>262694</v>
      </c>
      <c r="B723" s="26" t="s">
        <v>2788</v>
      </c>
      <c r="C723" s="26" t="s">
        <v>2789</v>
      </c>
      <c r="D723" s="26" t="s">
        <v>254</v>
      </c>
      <c r="E723" s="25">
        <v>3168705</v>
      </c>
      <c r="F723" s="26" t="s">
        <v>2790</v>
      </c>
      <c r="G723" s="26" t="str">
        <f>VLOOKUP(E723,municípios!A:D,3,FALSE)</f>
        <v>Região Intermediária de Ipatinga</v>
      </c>
      <c r="H723" s="26">
        <f>VLOOKUP(E723,municípios!A:D,4,FALSE)</f>
        <v>0.77</v>
      </c>
      <c r="I723" s="26" t="s">
        <v>4</v>
      </c>
      <c r="J723" s="26" t="s">
        <v>4</v>
      </c>
      <c r="K723" s="26" t="s">
        <v>4</v>
      </c>
      <c r="L723" s="26" t="s">
        <v>4</v>
      </c>
      <c r="M723" s="26" t="s">
        <v>4</v>
      </c>
      <c r="N723" s="26" t="s">
        <v>4</v>
      </c>
      <c r="O723" s="27" t="s">
        <v>2791</v>
      </c>
      <c r="P723" s="26" t="s">
        <v>4174</v>
      </c>
      <c r="Q723" s="26" t="s">
        <v>250</v>
      </c>
      <c r="R723" s="10">
        <f t="shared" si="33"/>
        <v>1</v>
      </c>
      <c r="S723" s="10">
        <f t="shared" si="34"/>
        <v>1</v>
      </c>
      <c r="T723" s="10">
        <f t="shared" si="35"/>
        <v>1</v>
      </c>
    </row>
    <row r="724" spans="1:20" ht="87.75" customHeight="1" x14ac:dyDescent="0.25">
      <c r="A724" s="25">
        <v>257578</v>
      </c>
      <c r="B724" s="26" t="s">
        <v>2671</v>
      </c>
      <c r="C724" s="26" t="s">
        <v>2672</v>
      </c>
      <c r="D724" s="26" t="s">
        <v>254</v>
      </c>
      <c r="E724" s="25">
        <v>3106200</v>
      </c>
      <c r="F724" s="26" t="s">
        <v>3</v>
      </c>
      <c r="G724" s="26" t="str">
        <f>VLOOKUP(E724,municípios!A:D,3,FALSE)</f>
        <v>Região Intermediária de Belo Horizonte</v>
      </c>
      <c r="H724" s="26">
        <f>VLOOKUP(E724,municípios!A:D,4,FALSE)</f>
        <v>0.81</v>
      </c>
      <c r="I724" s="26" t="s">
        <v>4</v>
      </c>
      <c r="J724" s="26" t="s">
        <v>5</v>
      </c>
      <c r="K724" s="26" t="s">
        <v>4</v>
      </c>
      <c r="L724" s="26" t="s">
        <v>4</v>
      </c>
      <c r="M724" s="26" t="s">
        <v>4</v>
      </c>
      <c r="N724" s="26" t="s">
        <v>5</v>
      </c>
      <c r="O724" s="27" t="s">
        <v>1374</v>
      </c>
      <c r="P724" s="26" t="s">
        <v>4174</v>
      </c>
      <c r="Q724" s="26" t="s">
        <v>250</v>
      </c>
      <c r="R724" s="10">
        <f t="shared" si="33"/>
        <v>1</v>
      </c>
      <c r="S724" s="10">
        <f t="shared" si="34"/>
        <v>1</v>
      </c>
      <c r="T724" s="10">
        <f t="shared" si="35"/>
        <v>1</v>
      </c>
    </row>
    <row r="725" spans="1:20" ht="87.75" customHeight="1" x14ac:dyDescent="0.25">
      <c r="A725" s="25">
        <v>255933</v>
      </c>
      <c r="B725" s="26" t="s">
        <v>2612</v>
      </c>
      <c r="C725" s="26" t="s">
        <v>2613</v>
      </c>
      <c r="D725" s="26" t="s">
        <v>254</v>
      </c>
      <c r="E725" s="25">
        <v>3157807</v>
      </c>
      <c r="F725" s="26" t="s">
        <v>838</v>
      </c>
      <c r="G725" s="26" t="str">
        <f>VLOOKUP(E725,municípios!A:D,3,FALSE)</f>
        <v>Região Intermediária de Belo Horizonte</v>
      </c>
      <c r="H725" s="26">
        <f>VLOOKUP(E725,municípios!A:D,4,FALSE)</f>
        <v>0.71499999999999997</v>
      </c>
      <c r="I725" s="26" t="s">
        <v>4</v>
      </c>
      <c r="J725" s="26" t="s">
        <v>4</v>
      </c>
      <c r="K725" s="26" t="s">
        <v>4</v>
      </c>
      <c r="L725" s="26" t="s">
        <v>4</v>
      </c>
      <c r="M725" s="26" t="s">
        <v>4</v>
      </c>
      <c r="N725" s="26" t="s">
        <v>4</v>
      </c>
      <c r="O725" s="27" t="s">
        <v>2614</v>
      </c>
      <c r="P725" s="26" t="s">
        <v>4174</v>
      </c>
      <c r="Q725" s="26" t="s">
        <v>250</v>
      </c>
      <c r="R725" s="10">
        <f t="shared" si="33"/>
        <v>1</v>
      </c>
      <c r="S725" s="10">
        <f t="shared" si="34"/>
        <v>1</v>
      </c>
      <c r="T725" s="10">
        <f t="shared" si="35"/>
        <v>1</v>
      </c>
    </row>
    <row r="726" spans="1:20" ht="87.75" customHeight="1" x14ac:dyDescent="0.25">
      <c r="A726" s="25">
        <v>262365</v>
      </c>
      <c r="B726" s="26" t="s">
        <v>2838</v>
      </c>
      <c r="C726" s="26" t="s">
        <v>2839</v>
      </c>
      <c r="D726" s="26" t="s">
        <v>254</v>
      </c>
      <c r="E726" s="25">
        <v>3106200</v>
      </c>
      <c r="F726" s="26" t="s">
        <v>3</v>
      </c>
      <c r="G726" s="26" t="str">
        <f>VLOOKUP(E726,municípios!A:D,3,FALSE)</f>
        <v>Região Intermediária de Belo Horizonte</v>
      </c>
      <c r="H726" s="26">
        <f>VLOOKUP(E726,municípios!A:D,4,FALSE)</f>
        <v>0.81</v>
      </c>
      <c r="I726" s="26" t="s">
        <v>4</v>
      </c>
      <c r="J726" s="26" t="s">
        <v>5</v>
      </c>
      <c r="K726" s="26" t="s">
        <v>4</v>
      </c>
      <c r="L726" s="26" t="s">
        <v>4</v>
      </c>
      <c r="M726" s="26" t="s">
        <v>4</v>
      </c>
      <c r="N726" s="26" t="s">
        <v>5</v>
      </c>
      <c r="O726" s="27" t="s">
        <v>2840</v>
      </c>
      <c r="P726" s="26" t="s">
        <v>4174</v>
      </c>
      <c r="Q726" s="26" t="s">
        <v>250</v>
      </c>
      <c r="R726" s="10">
        <f t="shared" si="33"/>
        <v>1</v>
      </c>
      <c r="S726" s="10">
        <f t="shared" si="34"/>
        <v>1</v>
      </c>
      <c r="T726" s="10">
        <f t="shared" si="35"/>
        <v>1</v>
      </c>
    </row>
    <row r="727" spans="1:20" ht="87.75" customHeight="1" x14ac:dyDescent="0.25">
      <c r="A727" s="25">
        <v>275925</v>
      </c>
      <c r="B727" s="26" t="s">
        <v>2880</v>
      </c>
      <c r="C727" s="26" t="s">
        <v>2881</v>
      </c>
      <c r="D727" s="26" t="s">
        <v>254</v>
      </c>
      <c r="E727" s="25">
        <v>3167301</v>
      </c>
      <c r="F727" s="26" t="s">
        <v>343</v>
      </c>
      <c r="G727" s="26" t="str">
        <f>VLOOKUP(E727,municípios!A:D,3,FALSE)</f>
        <v>Região Intermediária de Juíz de Fora</v>
      </c>
      <c r="H727" s="26">
        <f>VLOOKUP(E727,municípios!A:D,4,FALSE)</f>
        <v>0.65200000000000002</v>
      </c>
      <c r="I727" s="26" t="s">
        <v>4</v>
      </c>
      <c r="J727" s="26" t="s">
        <v>4</v>
      </c>
      <c r="K727" s="26" t="s">
        <v>4</v>
      </c>
      <c r="L727" s="26" t="s">
        <v>4</v>
      </c>
      <c r="M727" s="26" t="s">
        <v>4</v>
      </c>
      <c r="N727" s="26" t="s">
        <v>4</v>
      </c>
      <c r="O727" s="27" t="s">
        <v>2882</v>
      </c>
      <c r="P727" s="26" t="s">
        <v>4174</v>
      </c>
      <c r="Q727" s="26" t="s">
        <v>250</v>
      </c>
      <c r="R727" s="10">
        <f t="shared" si="33"/>
        <v>1</v>
      </c>
      <c r="S727" s="10">
        <f t="shared" si="34"/>
        <v>1</v>
      </c>
      <c r="T727" s="10">
        <f t="shared" si="35"/>
        <v>1</v>
      </c>
    </row>
    <row r="728" spans="1:20" ht="87.75" customHeight="1" x14ac:dyDescent="0.25">
      <c r="A728" s="25">
        <v>275106</v>
      </c>
      <c r="B728" s="26" t="s">
        <v>2897</v>
      </c>
      <c r="C728" s="26" t="s">
        <v>2898</v>
      </c>
      <c r="D728" s="26" t="s">
        <v>254</v>
      </c>
      <c r="E728" s="25">
        <v>3106200</v>
      </c>
      <c r="F728" s="26" t="s">
        <v>3</v>
      </c>
      <c r="G728" s="26" t="str">
        <f>VLOOKUP(E728,municípios!A:D,3,FALSE)</f>
        <v>Região Intermediária de Belo Horizonte</v>
      </c>
      <c r="H728" s="26">
        <f>VLOOKUP(E728,municípios!A:D,4,FALSE)</f>
        <v>0.81</v>
      </c>
      <c r="I728" s="26" t="s">
        <v>4</v>
      </c>
      <c r="J728" s="26" t="s">
        <v>4</v>
      </c>
      <c r="K728" s="26" t="s">
        <v>4</v>
      </c>
      <c r="L728" s="26" t="s">
        <v>4</v>
      </c>
      <c r="M728" s="26" t="s">
        <v>4</v>
      </c>
      <c r="N728" s="26" t="s">
        <v>5</v>
      </c>
      <c r="O728" s="27" t="s">
        <v>2899</v>
      </c>
      <c r="P728" s="26" t="s">
        <v>4174</v>
      </c>
      <c r="Q728" s="26" t="s">
        <v>250</v>
      </c>
      <c r="R728" s="10">
        <f t="shared" si="33"/>
        <v>1</v>
      </c>
      <c r="S728" s="10">
        <f t="shared" si="34"/>
        <v>1</v>
      </c>
      <c r="T728" s="10">
        <f t="shared" si="35"/>
        <v>1</v>
      </c>
    </row>
    <row r="729" spans="1:20" ht="87.75" customHeight="1" x14ac:dyDescent="0.25">
      <c r="A729" s="25">
        <v>257358</v>
      </c>
      <c r="B729" s="26" t="s">
        <v>2806</v>
      </c>
      <c r="C729" s="26" t="s">
        <v>2807</v>
      </c>
      <c r="D729" s="26" t="s">
        <v>254</v>
      </c>
      <c r="E729" s="25">
        <v>3128600</v>
      </c>
      <c r="F729" s="26" t="s">
        <v>2808</v>
      </c>
      <c r="G729" s="26" t="str">
        <f>VLOOKUP(E729,municípios!A:D,3,FALSE)</f>
        <v>Região Intermediária de Patos de Minas</v>
      </c>
      <c r="H729" s="26">
        <f>VLOOKUP(E729,municípios!A:D,4,FALSE)</f>
        <v>0.69</v>
      </c>
      <c r="I729" s="26" t="s">
        <v>4</v>
      </c>
      <c r="J729" s="26" t="s">
        <v>4</v>
      </c>
      <c r="K729" s="26" t="s">
        <v>4</v>
      </c>
      <c r="L729" s="26" t="s">
        <v>5</v>
      </c>
      <c r="M729" s="26" t="s">
        <v>4</v>
      </c>
      <c r="N729" s="26" t="s">
        <v>4</v>
      </c>
      <c r="O729" s="27" t="s">
        <v>2809</v>
      </c>
      <c r="P729" s="26" t="s">
        <v>4174</v>
      </c>
      <c r="Q729" s="26" t="s">
        <v>250</v>
      </c>
      <c r="R729" s="10">
        <f t="shared" si="33"/>
        <v>1</v>
      </c>
      <c r="S729" s="10">
        <f t="shared" si="34"/>
        <v>1</v>
      </c>
      <c r="T729" s="10">
        <f t="shared" si="35"/>
        <v>1</v>
      </c>
    </row>
    <row r="730" spans="1:20" ht="87.75" customHeight="1" x14ac:dyDescent="0.25">
      <c r="A730" s="25">
        <v>257202</v>
      </c>
      <c r="B730" s="26" t="s">
        <v>2781</v>
      </c>
      <c r="C730" s="26" t="s">
        <v>2782</v>
      </c>
      <c r="D730" s="26" t="s">
        <v>254</v>
      </c>
      <c r="E730" s="25">
        <v>3138203</v>
      </c>
      <c r="F730" s="26" t="s">
        <v>2783</v>
      </c>
      <c r="G730" s="26" t="str">
        <f>VLOOKUP(E730,municípios!A:D,3,FALSE)</f>
        <v>Região Intermediária de Varginha</v>
      </c>
      <c r="H730" s="26">
        <f>VLOOKUP(E730,municípios!A:D,4,FALSE)</f>
        <v>0.78200000000000003</v>
      </c>
      <c r="I730" s="26" t="s">
        <v>4</v>
      </c>
      <c r="J730" s="26" t="s">
        <v>4</v>
      </c>
      <c r="K730" s="26" t="s">
        <v>4</v>
      </c>
      <c r="L730" s="26" t="s">
        <v>4</v>
      </c>
      <c r="M730" s="26" t="s">
        <v>4</v>
      </c>
      <c r="N730" s="26" t="s">
        <v>5</v>
      </c>
      <c r="O730" s="27" t="s">
        <v>2784</v>
      </c>
      <c r="P730" s="26" t="s">
        <v>4174</v>
      </c>
      <c r="Q730" s="26" t="s">
        <v>250</v>
      </c>
      <c r="R730" s="10">
        <f t="shared" si="33"/>
        <v>1</v>
      </c>
      <c r="S730" s="10">
        <f t="shared" si="34"/>
        <v>1</v>
      </c>
      <c r="T730" s="10">
        <f t="shared" si="35"/>
        <v>1</v>
      </c>
    </row>
    <row r="731" spans="1:20" ht="87.75" customHeight="1" x14ac:dyDescent="0.25">
      <c r="A731" s="25">
        <v>246450</v>
      </c>
      <c r="B731" s="26" t="s">
        <v>2579</v>
      </c>
      <c r="C731" s="26" t="s">
        <v>2580</v>
      </c>
      <c r="D731" s="26" t="s">
        <v>254</v>
      </c>
      <c r="E731" s="25">
        <v>3128006</v>
      </c>
      <c r="F731" s="26" t="s">
        <v>344</v>
      </c>
      <c r="G731" s="26" t="str">
        <f>VLOOKUP(E731,municípios!A:D,3,FALSE)</f>
        <v>Região Intermediária de Governador Valadares</v>
      </c>
      <c r="H731" s="26">
        <f>VLOOKUP(E731,municípios!A:D,4,FALSE)</f>
        <v>0.68600000000000005</v>
      </c>
      <c r="I731" s="26" t="s">
        <v>4</v>
      </c>
      <c r="J731" s="26" t="s">
        <v>4</v>
      </c>
      <c r="K731" s="26" t="s">
        <v>4</v>
      </c>
      <c r="L731" s="26" t="s">
        <v>4</v>
      </c>
      <c r="M731" s="26" t="s">
        <v>4</v>
      </c>
      <c r="N731" s="26" t="s">
        <v>5</v>
      </c>
      <c r="O731" s="27" t="s">
        <v>1057</v>
      </c>
      <c r="P731" s="26" t="s">
        <v>4174</v>
      </c>
      <c r="Q731" s="26" t="s">
        <v>250</v>
      </c>
      <c r="R731" s="10">
        <f t="shared" si="33"/>
        <v>1</v>
      </c>
      <c r="S731" s="10">
        <f t="shared" si="34"/>
        <v>1</v>
      </c>
      <c r="T731" s="10">
        <f t="shared" si="35"/>
        <v>1</v>
      </c>
    </row>
    <row r="732" spans="1:20" ht="87.75" customHeight="1" x14ac:dyDescent="0.25">
      <c r="A732" s="25">
        <v>271935</v>
      </c>
      <c r="B732" s="26" t="s">
        <v>1385</v>
      </c>
      <c r="C732" s="26" t="s">
        <v>1065</v>
      </c>
      <c r="D732" s="26" t="s">
        <v>330</v>
      </c>
      <c r="E732" s="25">
        <v>3106200</v>
      </c>
      <c r="F732" s="26" t="s">
        <v>3</v>
      </c>
      <c r="G732" s="26" t="str">
        <f>VLOOKUP(E732,municípios!A:D,3,FALSE)</f>
        <v>Região Intermediária de Belo Horizonte</v>
      </c>
      <c r="H732" s="26">
        <f>VLOOKUP(E732,municípios!A:D,4,FALSE)</f>
        <v>0.81</v>
      </c>
      <c r="I732" s="26" t="s">
        <v>4</v>
      </c>
      <c r="J732" s="26" t="s">
        <v>4</v>
      </c>
      <c r="K732" s="26" t="s">
        <v>4</v>
      </c>
      <c r="L732" s="26" t="s">
        <v>4</v>
      </c>
      <c r="M732" s="26" t="s">
        <v>4</v>
      </c>
      <c r="N732" s="26" t="s">
        <v>4</v>
      </c>
      <c r="O732" s="30" t="s">
        <v>1384</v>
      </c>
      <c r="P732" s="26" t="s">
        <v>86</v>
      </c>
      <c r="Q732" s="39"/>
      <c r="R732" s="10">
        <f t="shared" si="33"/>
        <v>1</v>
      </c>
      <c r="S732" s="10">
        <f t="shared" si="34"/>
        <v>1</v>
      </c>
      <c r="T732" s="10">
        <f t="shared" si="35"/>
        <v>7</v>
      </c>
    </row>
    <row r="733" spans="1:20" ht="87.75" customHeight="1" x14ac:dyDescent="0.25">
      <c r="A733" s="25">
        <v>249505</v>
      </c>
      <c r="B733" s="26" t="s">
        <v>2026</v>
      </c>
      <c r="C733" s="26" t="s">
        <v>2027</v>
      </c>
      <c r="D733" s="26" t="s">
        <v>254</v>
      </c>
      <c r="E733" s="25">
        <v>3106200</v>
      </c>
      <c r="F733" s="26" t="s">
        <v>217</v>
      </c>
      <c r="G733" s="26" t="str">
        <f>VLOOKUP(E733,municípios!A:D,3,FALSE)</f>
        <v>Região Intermediária de Belo Horizonte</v>
      </c>
      <c r="H733" s="26">
        <f>VLOOKUP(E733,municípios!A:D,4,FALSE)</f>
        <v>0.81</v>
      </c>
      <c r="I733" s="26" t="s">
        <v>4</v>
      </c>
      <c r="J733" s="26" t="s">
        <v>5</v>
      </c>
      <c r="K733" s="26" t="s">
        <v>4</v>
      </c>
      <c r="L733" s="26" t="s">
        <v>4</v>
      </c>
      <c r="M733" s="26" t="s">
        <v>4</v>
      </c>
      <c r="N733" s="26" t="s">
        <v>4</v>
      </c>
      <c r="O733" s="30" t="s">
        <v>2028</v>
      </c>
      <c r="P733" s="26" t="s">
        <v>86</v>
      </c>
      <c r="Q733" s="30"/>
      <c r="R733" s="10">
        <f t="shared" si="33"/>
        <v>1</v>
      </c>
      <c r="S733" s="10">
        <f t="shared" si="34"/>
        <v>1</v>
      </c>
      <c r="T733" s="10">
        <f t="shared" si="35"/>
        <v>1</v>
      </c>
    </row>
    <row r="734" spans="1:20" ht="87.75" customHeight="1" x14ac:dyDescent="0.25">
      <c r="A734" s="25">
        <v>251912</v>
      </c>
      <c r="B734" s="26" t="s">
        <v>1068</v>
      </c>
      <c r="C734" s="26" t="s">
        <v>1069</v>
      </c>
      <c r="D734" s="26" t="s">
        <v>275</v>
      </c>
      <c r="E734" s="25">
        <v>3106200</v>
      </c>
      <c r="F734" s="26" t="s">
        <v>3</v>
      </c>
      <c r="G734" s="26" t="str">
        <f>VLOOKUP(E734,municípios!A:D,3,FALSE)</f>
        <v>Região Intermediária de Belo Horizonte</v>
      </c>
      <c r="H734" s="26">
        <f>VLOOKUP(E734,municípios!A:D,4,FALSE)</f>
        <v>0.81</v>
      </c>
      <c r="I734" s="26" t="s">
        <v>4</v>
      </c>
      <c r="J734" s="26" t="s">
        <v>4</v>
      </c>
      <c r="K734" s="26" t="s">
        <v>4</v>
      </c>
      <c r="L734" s="26" t="s">
        <v>5</v>
      </c>
      <c r="M734" s="26" t="s">
        <v>4</v>
      </c>
      <c r="N734" s="26" t="s">
        <v>4</v>
      </c>
      <c r="O734" s="30" t="s">
        <v>33</v>
      </c>
      <c r="P734" s="26" t="s">
        <v>86</v>
      </c>
      <c r="Q734" s="30"/>
      <c r="R734" s="10">
        <f t="shared" si="33"/>
        <v>1</v>
      </c>
      <c r="S734" s="10">
        <f t="shared" si="34"/>
        <v>1</v>
      </c>
      <c r="T734" s="10">
        <f t="shared" si="35"/>
        <v>1</v>
      </c>
    </row>
    <row r="735" spans="1:20" ht="87.75" customHeight="1" x14ac:dyDescent="0.25">
      <c r="A735" s="25">
        <v>271165</v>
      </c>
      <c r="B735" s="26" t="s">
        <v>3894</v>
      </c>
      <c r="C735" s="26" t="s">
        <v>3895</v>
      </c>
      <c r="D735" s="26" t="s">
        <v>3864</v>
      </c>
      <c r="E735" s="25">
        <v>3106200</v>
      </c>
      <c r="F735" s="26" t="s">
        <v>3</v>
      </c>
      <c r="G735" s="26" t="str">
        <f>VLOOKUP(E735,municípios!A:D,3,FALSE)</f>
        <v>Região Intermediária de Belo Horizonte</v>
      </c>
      <c r="H735" s="26">
        <f>VLOOKUP(E735,municípios!A:D,4,FALSE)</f>
        <v>0.81</v>
      </c>
      <c r="I735" s="26" t="s">
        <v>4</v>
      </c>
      <c r="J735" s="26" t="s">
        <v>4</v>
      </c>
      <c r="K735" s="26" t="s">
        <v>4</v>
      </c>
      <c r="L735" s="26" t="s">
        <v>4</v>
      </c>
      <c r="M735" s="26" t="s">
        <v>4</v>
      </c>
      <c r="N735" s="26" t="s">
        <v>5</v>
      </c>
      <c r="O735" s="31">
        <v>89.665999999999997</v>
      </c>
      <c r="P735" s="26" t="s">
        <v>86</v>
      </c>
      <c r="Q735" s="31"/>
      <c r="R735" s="10">
        <f t="shared" si="33"/>
        <v>1</v>
      </c>
      <c r="S735" s="10">
        <f t="shared" si="34"/>
        <v>1</v>
      </c>
      <c r="T735" s="10">
        <f t="shared" si="35"/>
        <v>3</v>
      </c>
    </row>
    <row r="736" spans="1:20" ht="87.75" customHeight="1" x14ac:dyDescent="0.25">
      <c r="A736" s="25">
        <v>250515</v>
      </c>
      <c r="B736" s="27" t="s">
        <v>3992</v>
      </c>
      <c r="C736" s="27" t="s">
        <v>294</v>
      </c>
      <c r="D736" s="27" t="s">
        <v>3960</v>
      </c>
      <c r="E736" s="25">
        <v>3106200</v>
      </c>
      <c r="F736" s="27" t="s">
        <v>3</v>
      </c>
      <c r="G736" s="26" t="str">
        <f>VLOOKUP(E736,municípios!A:D,3,FALSE)</f>
        <v>Região Intermediária de Belo Horizonte</v>
      </c>
      <c r="H736" s="26">
        <f>VLOOKUP(E736,municípios!A:D,4,FALSE)</f>
        <v>0.81</v>
      </c>
      <c r="I736" s="27" t="s">
        <v>4</v>
      </c>
      <c r="J736" s="27" t="s">
        <v>4</v>
      </c>
      <c r="K736" s="27" t="s">
        <v>4</v>
      </c>
      <c r="L736" s="27" t="s">
        <v>4</v>
      </c>
      <c r="M736" s="27" t="s">
        <v>4</v>
      </c>
      <c r="N736" s="27" t="s">
        <v>4</v>
      </c>
      <c r="O736" s="26">
        <v>93.509999999999991</v>
      </c>
      <c r="P736" s="26" t="s">
        <v>86</v>
      </c>
      <c r="Q736" s="26"/>
      <c r="R736" s="10">
        <f t="shared" si="33"/>
        <v>1</v>
      </c>
      <c r="S736" s="10">
        <f t="shared" si="34"/>
        <v>1</v>
      </c>
      <c r="T736" s="10">
        <f t="shared" si="35"/>
        <v>3</v>
      </c>
    </row>
    <row r="737" spans="1:20" ht="87.75" customHeight="1" x14ac:dyDescent="0.25">
      <c r="A737" s="25">
        <v>275756</v>
      </c>
      <c r="B737" s="26" t="s">
        <v>3907</v>
      </c>
      <c r="C737" s="26" t="s">
        <v>3908</v>
      </c>
      <c r="D737" s="26" t="s">
        <v>3864</v>
      </c>
      <c r="E737" s="25">
        <v>3106200</v>
      </c>
      <c r="F737" s="26" t="s">
        <v>3</v>
      </c>
      <c r="G737" s="26" t="str">
        <f>VLOOKUP(E737,municípios!A:D,3,FALSE)</f>
        <v>Região Intermediária de Belo Horizonte</v>
      </c>
      <c r="H737" s="26">
        <f>VLOOKUP(E737,municípios!A:D,4,FALSE)</f>
        <v>0.81</v>
      </c>
      <c r="I737" s="26" t="s">
        <v>4</v>
      </c>
      <c r="J737" s="26" t="s">
        <v>4</v>
      </c>
      <c r="K737" s="26" t="s">
        <v>4</v>
      </c>
      <c r="L737" s="26" t="s">
        <v>4</v>
      </c>
      <c r="M737" s="26" t="s">
        <v>4</v>
      </c>
      <c r="N737" s="26" t="s">
        <v>4</v>
      </c>
      <c r="O737" s="26">
        <v>87.5</v>
      </c>
      <c r="P737" s="26" t="s">
        <v>86</v>
      </c>
      <c r="Q737" s="26"/>
      <c r="R737" s="10">
        <f t="shared" si="33"/>
        <v>1</v>
      </c>
      <c r="S737" s="10">
        <f t="shared" si="34"/>
        <v>1</v>
      </c>
      <c r="T737" s="10">
        <f t="shared" si="35"/>
        <v>2</v>
      </c>
    </row>
    <row r="738" spans="1:20" ht="87.75" customHeight="1" x14ac:dyDescent="0.25">
      <c r="A738" s="25">
        <v>237402</v>
      </c>
      <c r="B738" s="26" t="s">
        <v>326</v>
      </c>
      <c r="C738" s="26" t="s">
        <v>327</v>
      </c>
      <c r="D738" s="26" t="s">
        <v>262</v>
      </c>
      <c r="E738" s="25">
        <v>3118304</v>
      </c>
      <c r="F738" s="26" t="s">
        <v>328</v>
      </c>
      <c r="G738" s="26" t="str">
        <f>VLOOKUP(E738,municípios!A:D,3,FALSE)</f>
        <v>Região Intermediária de Barbacena</v>
      </c>
      <c r="H738" s="26">
        <f>VLOOKUP(E738,municípios!A:D,4,FALSE)</f>
        <v>0.76100000000000001</v>
      </c>
      <c r="I738" s="26" t="s">
        <v>4</v>
      </c>
      <c r="J738" s="26" t="s">
        <v>4</v>
      </c>
      <c r="K738" s="26" t="s">
        <v>4</v>
      </c>
      <c r="L738" s="26" t="s">
        <v>5</v>
      </c>
      <c r="M738" s="26" t="s">
        <v>4</v>
      </c>
      <c r="N738" s="26" t="s">
        <v>5</v>
      </c>
      <c r="O738" s="32">
        <v>88.33</v>
      </c>
      <c r="P738" s="26" t="s">
        <v>86</v>
      </c>
      <c r="Q738" s="32"/>
      <c r="R738" s="10">
        <f t="shared" si="33"/>
        <v>1</v>
      </c>
      <c r="S738" s="10">
        <f t="shared" si="34"/>
        <v>1</v>
      </c>
      <c r="T738" s="10">
        <f t="shared" si="35"/>
        <v>1</v>
      </c>
    </row>
    <row r="739" spans="1:20" ht="87.75" customHeight="1" x14ac:dyDescent="0.25">
      <c r="A739" s="25">
        <v>268388</v>
      </c>
      <c r="B739" s="26" t="s">
        <v>3252</v>
      </c>
      <c r="C739" s="26" t="s">
        <v>3253</v>
      </c>
      <c r="D739" s="26" t="s">
        <v>275</v>
      </c>
      <c r="E739" s="25">
        <v>3151800</v>
      </c>
      <c r="F739" s="26" t="s">
        <v>380</v>
      </c>
      <c r="G739" s="26" t="str">
        <f>VLOOKUP(E739,municípios!A:D,3,FALSE)</f>
        <v>Região Intermediária de Pouso Alegre</v>
      </c>
      <c r="H739" s="26">
        <f>VLOOKUP(E739,municípios!A:D,4,FALSE)</f>
        <v>0.77900000000000003</v>
      </c>
      <c r="I739" s="26" t="s">
        <v>5</v>
      </c>
      <c r="J739" s="26" t="s">
        <v>4</v>
      </c>
      <c r="K739" s="26" t="s">
        <v>4</v>
      </c>
      <c r="L739" s="26" t="s">
        <v>4</v>
      </c>
      <c r="M739" s="26" t="s">
        <v>4</v>
      </c>
      <c r="N739" s="26" t="s">
        <v>4</v>
      </c>
      <c r="O739" s="27" t="s">
        <v>3254</v>
      </c>
      <c r="P739" s="26" t="s">
        <v>86</v>
      </c>
      <c r="Q739" s="27"/>
      <c r="R739" s="10">
        <f t="shared" si="33"/>
        <v>1</v>
      </c>
      <c r="S739" s="10">
        <f t="shared" si="34"/>
        <v>1</v>
      </c>
      <c r="T739" s="10">
        <f t="shared" si="35"/>
        <v>1</v>
      </c>
    </row>
    <row r="740" spans="1:20" ht="87.75" customHeight="1" x14ac:dyDescent="0.25">
      <c r="A740" s="25">
        <v>270923</v>
      </c>
      <c r="B740" s="26" t="s">
        <v>1886</v>
      </c>
      <c r="C740" s="26" t="s">
        <v>1887</v>
      </c>
      <c r="D740" s="26" t="s">
        <v>275</v>
      </c>
      <c r="E740" s="25">
        <v>3118601</v>
      </c>
      <c r="F740" s="26" t="s">
        <v>69</v>
      </c>
      <c r="G740" s="26" t="str">
        <f>VLOOKUP(E740,municípios!A:D,3,FALSE)</f>
        <v>Região Intermediária de Belo Horizonte</v>
      </c>
      <c r="H740" s="26">
        <f>VLOOKUP(E740,municípios!A:D,4,FALSE)</f>
        <v>0.75600000000000001</v>
      </c>
      <c r="I740" s="26" t="s">
        <v>4</v>
      </c>
      <c r="J740" s="26" t="s">
        <v>4</v>
      </c>
      <c r="K740" s="26" t="s">
        <v>4</v>
      </c>
      <c r="L740" s="26" t="s">
        <v>4</v>
      </c>
      <c r="M740" s="26" t="s">
        <v>4</v>
      </c>
      <c r="N740" s="26" t="s">
        <v>4</v>
      </c>
      <c r="O740" s="30" t="s">
        <v>1888</v>
      </c>
      <c r="P740" s="26" t="s">
        <v>86</v>
      </c>
      <c r="Q740" s="30"/>
      <c r="R740" s="10">
        <f t="shared" si="33"/>
        <v>1</v>
      </c>
      <c r="S740" s="10">
        <f t="shared" si="34"/>
        <v>1</v>
      </c>
      <c r="T740" s="10">
        <f t="shared" si="35"/>
        <v>1</v>
      </c>
    </row>
    <row r="741" spans="1:20" ht="87.75" customHeight="1" x14ac:dyDescent="0.25">
      <c r="A741" s="25">
        <v>271177</v>
      </c>
      <c r="B741" s="26" t="s">
        <v>2420</v>
      </c>
      <c r="C741" s="26" t="s">
        <v>2421</v>
      </c>
      <c r="D741" s="26" t="s">
        <v>254</v>
      </c>
      <c r="E741" s="25">
        <v>3106200</v>
      </c>
      <c r="F741" s="26" t="s">
        <v>118</v>
      </c>
      <c r="G741" s="26" t="str">
        <f>VLOOKUP(E741,municípios!A:D,3,FALSE)</f>
        <v>Região Intermediária de Belo Horizonte</v>
      </c>
      <c r="H741" s="26">
        <f>VLOOKUP(E741,municípios!A:D,4,FALSE)</f>
        <v>0.81</v>
      </c>
      <c r="I741" s="26" t="s">
        <v>4</v>
      </c>
      <c r="J741" s="26" t="s">
        <v>4</v>
      </c>
      <c r="K741" s="26" t="s">
        <v>4</v>
      </c>
      <c r="L741" s="26" t="s">
        <v>4</v>
      </c>
      <c r="M741" s="26" t="s">
        <v>4</v>
      </c>
      <c r="N741" s="26" t="s">
        <v>5</v>
      </c>
      <c r="O741" s="30" t="s">
        <v>2419</v>
      </c>
      <c r="P741" s="26" t="s">
        <v>86</v>
      </c>
      <c r="Q741" s="30"/>
      <c r="R741" s="10">
        <f t="shared" si="33"/>
        <v>1</v>
      </c>
      <c r="S741" s="10">
        <f t="shared" si="34"/>
        <v>1</v>
      </c>
      <c r="T741" s="10">
        <f t="shared" si="35"/>
        <v>1</v>
      </c>
    </row>
    <row r="742" spans="1:20" ht="87.75" customHeight="1" x14ac:dyDescent="0.25">
      <c r="A742" s="25">
        <v>276396</v>
      </c>
      <c r="B742" s="26" t="s">
        <v>3266</v>
      </c>
      <c r="C742" s="26" t="s">
        <v>3267</v>
      </c>
      <c r="D742" s="26" t="s">
        <v>275</v>
      </c>
      <c r="E742" s="25">
        <v>3127701</v>
      </c>
      <c r="F742" s="26" t="s">
        <v>764</v>
      </c>
      <c r="G742" s="26" t="str">
        <f>VLOOKUP(E742,municípios!A:D,3,FALSE)</f>
        <v>Região Intermediária de Governador Valadares</v>
      </c>
      <c r="H742" s="26">
        <f>VLOOKUP(E742,municípios!A:D,4,FALSE)</f>
        <v>0.72699999999999998</v>
      </c>
      <c r="I742" s="26" t="s">
        <v>4</v>
      </c>
      <c r="J742" s="26" t="s">
        <v>4</v>
      </c>
      <c r="K742" s="26" t="s">
        <v>4</v>
      </c>
      <c r="L742" s="26" t="s">
        <v>4</v>
      </c>
      <c r="M742" s="26" t="s">
        <v>4</v>
      </c>
      <c r="N742" s="26" t="s">
        <v>4</v>
      </c>
      <c r="O742" s="30" t="s">
        <v>3268</v>
      </c>
      <c r="P742" s="26" t="s">
        <v>86</v>
      </c>
      <c r="Q742" s="30"/>
      <c r="R742" s="10">
        <f t="shared" si="33"/>
        <v>1</v>
      </c>
      <c r="S742" s="10">
        <f t="shared" si="34"/>
        <v>1</v>
      </c>
      <c r="T742" s="10">
        <f t="shared" si="35"/>
        <v>1</v>
      </c>
    </row>
    <row r="743" spans="1:20" ht="87.75" customHeight="1" x14ac:dyDescent="0.25">
      <c r="A743" s="25">
        <v>271881</v>
      </c>
      <c r="B743" s="26" t="s">
        <v>2422</v>
      </c>
      <c r="C743" s="26" t="s">
        <v>2423</v>
      </c>
      <c r="D743" s="26" t="s">
        <v>254</v>
      </c>
      <c r="E743" s="25">
        <v>3106200</v>
      </c>
      <c r="F743" s="26" t="s">
        <v>217</v>
      </c>
      <c r="G743" s="26" t="str">
        <f>VLOOKUP(E743,municípios!A:D,3,FALSE)</f>
        <v>Região Intermediária de Belo Horizonte</v>
      </c>
      <c r="H743" s="26">
        <f>VLOOKUP(E743,municípios!A:D,4,FALSE)</f>
        <v>0.81</v>
      </c>
      <c r="I743" s="26" t="s">
        <v>4</v>
      </c>
      <c r="J743" s="26" t="s">
        <v>4</v>
      </c>
      <c r="K743" s="26" t="s">
        <v>4</v>
      </c>
      <c r="L743" s="26" t="s">
        <v>4</v>
      </c>
      <c r="M743" s="26" t="s">
        <v>4</v>
      </c>
      <c r="N743" s="26" t="s">
        <v>4</v>
      </c>
      <c r="O743" s="30" t="s">
        <v>2424</v>
      </c>
      <c r="P743" s="26" t="s">
        <v>86</v>
      </c>
      <c r="Q743" s="30"/>
      <c r="R743" s="10">
        <f t="shared" si="33"/>
        <v>1</v>
      </c>
      <c r="S743" s="10">
        <f t="shared" si="34"/>
        <v>1</v>
      </c>
      <c r="T743" s="10">
        <f t="shared" si="35"/>
        <v>1</v>
      </c>
    </row>
    <row r="744" spans="1:20" ht="87.75" customHeight="1" x14ac:dyDescent="0.25">
      <c r="A744" s="25">
        <v>259258</v>
      </c>
      <c r="B744" s="26" t="s">
        <v>2653</v>
      </c>
      <c r="C744" s="26" t="s">
        <v>2654</v>
      </c>
      <c r="D744" s="26" t="s">
        <v>262</v>
      </c>
      <c r="E744" s="25">
        <v>3106200</v>
      </c>
      <c r="F744" s="26" t="s">
        <v>3</v>
      </c>
      <c r="G744" s="26" t="str">
        <f>VLOOKUP(E744,municípios!A:D,3,FALSE)</f>
        <v>Região Intermediária de Belo Horizonte</v>
      </c>
      <c r="H744" s="26">
        <f>VLOOKUP(E744,municípios!A:D,4,FALSE)</f>
        <v>0.81</v>
      </c>
      <c r="I744" s="26" t="s">
        <v>4</v>
      </c>
      <c r="J744" s="26" t="s">
        <v>5</v>
      </c>
      <c r="K744" s="26" t="s">
        <v>4</v>
      </c>
      <c r="L744" s="26" t="s">
        <v>4</v>
      </c>
      <c r="M744" s="26" t="s">
        <v>4</v>
      </c>
      <c r="N744" s="26" t="s">
        <v>4</v>
      </c>
      <c r="O744" s="30" t="s">
        <v>1742</v>
      </c>
      <c r="P744" s="26" t="s">
        <v>86</v>
      </c>
      <c r="Q744" s="30"/>
      <c r="R744" s="10">
        <f t="shared" si="33"/>
        <v>1</v>
      </c>
      <c r="S744" s="10">
        <f t="shared" si="34"/>
        <v>1</v>
      </c>
      <c r="T744" s="10">
        <f t="shared" si="35"/>
        <v>1</v>
      </c>
    </row>
    <row r="745" spans="1:20" ht="87.75" customHeight="1" x14ac:dyDescent="0.25">
      <c r="A745" s="25">
        <v>271444</v>
      </c>
      <c r="B745" s="26" t="s">
        <v>497</v>
      </c>
      <c r="C745" s="26" t="s">
        <v>498</v>
      </c>
      <c r="D745" s="26" t="s">
        <v>275</v>
      </c>
      <c r="E745" s="25">
        <v>3106200</v>
      </c>
      <c r="F745" s="26" t="s">
        <v>3</v>
      </c>
      <c r="G745" s="26" t="str">
        <f>VLOOKUP(E745,municípios!A:D,3,FALSE)</f>
        <v>Região Intermediária de Belo Horizonte</v>
      </c>
      <c r="H745" s="26">
        <f>VLOOKUP(E745,municípios!A:D,4,FALSE)</f>
        <v>0.81</v>
      </c>
      <c r="I745" s="26" t="s">
        <v>4</v>
      </c>
      <c r="J745" s="26" t="s">
        <v>4</v>
      </c>
      <c r="K745" s="26" t="s">
        <v>4</v>
      </c>
      <c r="L745" s="26" t="s">
        <v>4</v>
      </c>
      <c r="M745" s="26" t="s">
        <v>4</v>
      </c>
      <c r="N745" s="26" t="s">
        <v>5</v>
      </c>
      <c r="O745" s="30" t="s">
        <v>499</v>
      </c>
      <c r="P745" s="26" t="s">
        <v>86</v>
      </c>
      <c r="Q745" s="30"/>
      <c r="R745" s="10">
        <f t="shared" si="33"/>
        <v>1</v>
      </c>
      <c r="S745" s="10">
        <f t="shared" si="34"/>
        <v>1</v>
      </c>
      <c r="T745" s="10">
        <f t="shared" si="35"/>
        <v>5</v>
      </c>
    </row>
    <row r="746" spans="1:20" ht="87.75" customHeight="1" x14ac:dyDescent="0.25">
      <c r="A746" s="25">
        <v>274292</v>
      </c>
      <c r="B746" s="26" t="s">
        <v>1536</v>
      </c>
      <c r="C746" s="26" t="s">
        <v>1386</v>
      </c>
      <c r="D746" s="26" t="s">
        <v>259</v>
      </c>
      <c r="E746" s="25">
        <v>3106200</v>
      </c>
      <c r="F746" s="26" t="s">
        <v>1537</v>
      </c>
      <c r="G746" s="26" t="str">
        <f>VLOOKUP(E746,municípios!A:D,3,FALSE)</f>
        <v>Região Intermediária de Belo Horizonte</v>
      </c>
      <c r="H746" s="26">
        <f>VLOOKUP(E746,municípios!A:D,4,FALSE)</f>
        <v>0.81</v>
      </c>
      <c r="I746" s="26" t="s">
        <v>4</v>
      </c>
      <c r="J746" s="26" t="s">
        <v>5</v>
      </c>
      <c r="K746" s="26" t="s">
        <v>4</v>
      </c>
      <c r="L746" s="26" t="s">
        <v>4</v>
      </c>
      <c r="M746" s="26" t="s">
        <v>4</v>
      </c>
      <c r="N746" s="26" t="s">
        <v>4</v>
      </c>
      <c r="O746" s="30" t="s">
        <v>1535</v>
      </c>
      <c r="P746" s="26" t="s">
        <v>86</v>
      </c>
      <c r="Q746" s="30"/>
      <c r="R746" s="10">
        <f t="shared" si="33"/>
        <v>1</v>
      </c>
      <c r="S746" s="10">
        <f t="shared" si="34"/>
        <v>1</v>
      </c>
      <c r="T746" s="10">
        <f t="shared" si="35"/>
        <v>2</v>
      </c>
    </row>
    <row r="747" spans="1:20" ht="87.75" customHeight="1" x14ac:dyDescent="0.25">
      <c r="A747" s="25">
        <v>275122</v>
      </c>
      <c r="B747" s="26" t="s">
        <v>3263</v>
      </c>
      <c r="C747" s="26" t="s">
        <v>3264</v>
      </c>
      <c r="D747" s="26" t="s">
        <v>275</v>
      </c>
      <c r="E747" s="25">
        <v>3106200</v>
      </c>
      <c r="F747" s="26" t="s">
        <v>3</v>
      </c>
      <c r="G747" s="26" t="str">
        <f>VLOOKUP(E747,municípios!A:D,3,FALSE)</f>
        <v>Região Intermediária de Belo Horizonte</v>
      </c>
      <c r="H747" s="26">
        <f>VLOOKUP(E747,municípios!A:D,4,FALSE)</f>
        <v>0.81</v>
      </c>
      <c r="I747" s="26" t="s">
        <v>5</v>
      </c>
      <c r="J747" s="26" t="s">
        <v>4</v>
      </c>
      <c r="K747" s="26" t="s">
        <v>4</v>
      </c>
      <c r="L747" s="26" t="s">
        <v>4</v>
      </c>
      <c r="M747" s="26" t="s">
        <v>4</v>
      </c>
      <c r="N747" s="26" t="s">
        <v>4</v>
      </c>
      <c r="O747" s="30" t="s">
        <v>3265</v>
      </c>
      <c r="P747" s="26" t="s">
        <v>86</v>
      </c>
      <c r="Q747" s="30"/>
      <c r="R747" s="10">
        <f t="shared" si="33"/>
        <v>1</v>
      </c>
      <c r="S747" s="10">
        <f t="shared" si="34"/>
        <v>1</v>
      </c>
      <c r="T747" s="10">
        <f t="shared" si="35"/>
        <v>1</v>
      </c>
    </row>
    <row r="748" spans="1:20" ht="87.75" customHeight="1" x14ac:dyDescent="0.25">
      <c r="A748" s="25">
        <v>271917</v>
      </c>
      <c r="B748" s="26" t="s">
        <v>1489</v>
      </c>
      <c r="C748" s="26" t="s">
        <v>1490</v>
      </c>
      <c r="D748" s="26" t="s">
        <v>275</v>
      </c>
      <c r="E748" s="25">
        <v>3106200</v>
      </c>
      <c r="F748" s="26" t="s">
        <v>3</v>
      </c>
      <c r="G748" s="26" t="str">
        <f>VLOOKUP(E748,municípios!A:D,3,FALSE)</f>
        <v>Região Intermediária de Belo Horizonte</v>
      </c>
      <c r="H748" s="26">
        <f>VLOOKUP(E748,municípios!A:D,4,FALSE)</f>
        <v>0.81</v>
      </c>
      <c r="I748" s="26" t="s">
        <v>4</v>
      </c>
      <c r="J748" s="26" t="s">
        <v>4</v>
      </c>
      <c r="K748" s="26" t="s">
        <v>4</v>
      </c>
      <c r="L748" s="26" t="s">
        <v>4</v>
      </c>
      <c r="M748" s="26" t="s">
        <v>4</v>
      </c>
      <c r="N748" s="26" t="s">
        <v>4</v>
      </c>
      <c r="O748" s="30" t="s">
        <v>10</v>
      </c>
      <c r="P748" s="26" t="s">
        <v>86</v>
      </c>
      <c r="Q748" s="30"/>
      <c r="R748" s="10">
        <f t="shared" si="33"/>
        <v>1</v>
      </c>
      <c r="S748" s="10">
        <f t="shared" si="34"/>
        <v>1</v>
      </c>
      <c r="T748" s="10">
        <f t="shared" si="35"/>
        <v>1</v>
      </c>
    </row>
    <row r="749" spans="1:20" ht="87.75" customHeight="1" x14ac:dyDescent="0.25">
      <c r="A749" s="25">
        <v>259726</v>
      </c>
      <c r="B749" s="26" t="s">
        <v>1727</v>
      </c>
      <c r="C749" s="26" t="s">
        <v>1728</v>
      </c>
      <c r="D749" s="26" t="s">
        <v>254</v>
      </c>
      <c r="E749" s="25">
        <v>3106200</v>
      </c>
      <c r="F749" s="26" t="s">
        <v>29</v>
      </c>
      <c r="G749" s="26" t="str">
        <f>VLOOKUP(E749,municípios!A:D,3,FALSE)</f>
        <v>Região Intermediária de Belo Horizonte</v>
      </c>
      <c r="H749" s="26">
        <f>VLOOKUP(E749,municípios!A:D,4,FALSE)</f>
        <v>0.81</v>
      </c>
      <c r="I749" s="26" t="s">
        <v>4</v>
      </c>
      <c r="J749" s="26" t="s">
        <v>4</v>
      </c>
      <c r="K749" s="26" t="s">
        <v>4</v>
      </c>
      <c r="L749" s="26" t="s">
        <v>4</v>
      </c>
      <c r="M749" s="26" t="s">
        <v>4</v>
      </c>
      <c r="N749" s="26" t="s">
        <v>4</v>
      </c>
      <c r="O749" s="30" t="s">
        <v>1726</v>
      </c>
      <c r="P749" s="26" t="s">
        <v>86</v>
      </c>
      <c r="Q749" s="30"/>
      <c r="R749" s="10">
        <f t="shared" si="33"/>
        <v>1</v>
      </c>
      <c r="S749" s="10">
        <f t="shared" si="34"/>
        <v>1</v>
      </c>
      <c r="T749" s="10">
        <f t="shared" si="35"/>
        <v>1</v>
      </c>
    </row>
    <row r="750" spans="1:20" ht="87.75" customHeight="1" x14ac:dyDescent="0.25">
      <c r="A750" s="25">
        <v>260417</v>
      </c>
      <c r="B750" s="26" t="s">
        <v>1868</v>
      </c>
      <c r="C750" s="26" t="s">
        <v>1869</v>
      </c>
      <c r="D750" s="26" t="s">
        <v>254</v>
      </c>
      <c r="E750" s="25">
        <v>3106200</v>
      </c>
      <c r="F750" s="26" t="s">
        <v>3</v>
      </c>
      <c r="G750" s="26" t="str">
        <f>VLOOKUP(E750,municípios!A:D,3,FALSE)</f>
        <v>Região Intermediária de Belo Horizonte</v>
      </c>
      <c r="H750" s="26">
        <f>VLOOKUP(E750,municípios!A:D,4,FALSE)</f>
        <v>0.81</v>
      </c>
      <c r="I750" s="26" t="s">
        <v>4</v>
      </c>
      <c r="J750" s="26" t="s">
        <v>4</v>
      </c>
      <c r="K750" s="26" t="s">
        <v>4</v>
      </c>
      <c r="L750" s="26" t="s">
        <v>4</v>
      </c>
      <c r="M750" s="26" t="s">
        <v>4</v>
      </c>
      <c r="N750" s="26" t="s">
        <v>4</v>
      </c>
      <c r="O750" s="30" t="s">
        <v>1870</v>
      </c>
      <c r="P750" s="26" t="s">
        <v>86</v>
      </c>
      <c r="Q750" s="30"/>
      <c r="R750" s="10">
        <f t="shared" si="33"/>
        <v>1</v>
      </c>
      <c r="S750" s="10">
        <f t="shared" si="34"/>
        <v>1</v>
      </c>
      <c r="T750" s="10">
        <f t="shared" si="35"/>
        <v>1</v>
      </c>
    </row>
    <row r="751" spans="1:20" ht="87.75" customHeight="1" x14ac:dyDescent="0.25">
      <c r="A751" s="25">
        <v>272794</v>
      </c>
      <c r="B751" s="26" t="s">
        <v>1883</v>
      </c>
      <c r="C751" s="26" t="s">
        <v>1884</v>
      </c>
      <c r="D751" s="26" t="s">
        <v>262</v>
      </c>
      <c r="E751" s="25">
        <v>3159605</v>
      </c>
      <c r="F751" s="26" t="s">
        <v>431</v>
      </c>
      <c r="G751" s="26" t="str">
        <f>VLOOKUP(E751,municípios!A:D,3,FALSE)</f>
        <v>Região Intermediária de Pouso Alegre</v>
      </c>
      <c r="H751" s="26">
        <f>VLOOKUP(E751,municípios!A:D,4,FALSE)</f>
        <v>0.72099999999999997</v>
      </c>
      <c r="I751" s="26" t="s">
        <v>4</v>
      </c>
      <c r="J751" s="26" t="s">
        <v>4</v>
      </c>
      <c r="K751" s="26" t="s">
        <v>4</v>
      </c>
      <c r="L751" s="26" t="s">
        <v>4</v>
      </c>
      <c r="M751" s="26" t="s">
        <v>4</v>
      </c>
      <c r="N751" s="26" t="s">
        <v>4</v>
      </c>
      <c r="O751" s="30" t="s">
        <v>1885</v>
      </c>
      <c r="P751" s="26" t="s">
        <v>86</v>
      </c>
      <c r="Q751" s="30"/>
      <c r="R751" s="10">
        <f t="shared" si="33"/>
        <v>1</v>
      </c>
      <c r="S751" s="10">
        <f t="shared" si="34"/>
        <v>1</v>
      </c>
      <c r="T751" s="10">
        <f t="shared" si="35"/>
        <v>2</v>
      </c>
    </row>
    <row r="752" spans="1:20" ht="87.75" customHeight="1" x14ac:dyDescent="0.25">
      <c r="A752" s="25">
        <v>253504</v>
      </c>
      <c r="B752" s="26" t="s">
        <v>2372</v>
      </c>
      <c r="C752" s="26" t="s">
        <v>2373</v>
      </c>
      <c r="D752" s="26" t="s">
        <v>254</v>
      </c>
      <c r="E752" s="25">
        <v>3106200</v>
      </c>
      <c r="F752" s="26" t="s">
        <v>3</v>
      </c>
      <c r="G752" s="26" t="str">
        <f>VLOOKUP(E752,municípios!A:D,3,FALSE)</f>
        <v>Região Intermediária de Belo Horizonte</v>
      </c>
      <c r="H752" s="26">
        <f>VLOOKUP(E752,municípios!A:D,4,FALSE)</f>
        <v>0.81</v>
      </c>
      <c r="I752" s="26" t="s">
        <v>4</v>
      </c>
      <c r="J752" s="26" t="s">
        <v>4</v>
      </c>
      <c r="K752" s="26" t="s">
        <v>4</v>
      </c>
      <c r="L752" s="26" t="s">
        <v>4</v>
      </c>
      <c r="M752" s="26" t="s">
        <v>4</v>
      </c>
      <c r="N752" s="26" t="s">
        <v>4</v>
      </c>
      <c r="O752" s="30" t="s">
        <v>2371</v>
      </c>
      <c r="P752" s="26" t="s">
        <v>86</v>
      </c>
      <c r="Q752" s="30"/>
      <c r="R752" s="10">
        <f t="shared" si="33"/>
        <v>1</v>
      </c>
      <c r="S752" s="10">
        <f t="shared" si="34"/>
        <v>1</v>
      </c>
      <c r="T752" s="10">
        <f t="shared" si="35"/>
        <v>1</v>
      </c>
    </row>
    <row r="753" spans="1:20" ht="87.75" customHeight="1" x14ac:dyDescent="0.25">
      <c r="A753" s="25">
        <v>237055</v>
      </c>
      <c r="B753" s="26" t="s">
        <v>1125</v>
      </c>
      <c r="C753" s="26" t="s">
        <v>1126</v>
      </c>
      <c r="D753" s="26" t="s">
        <v>254</v>
      </c>
      <c r="E753" s="25">
        <v>3106200</v>
      </c>
      <c r="F753" s="26" t="s">
        <v>3</v>
      </c>
      <c r="G753" s="26" t="str">
        <f>VLOOKUP(E753,municípios!A:D,3,FALSE)</f>
        <v>Região Intermediária de Belo Horizonte</v>
      </c>
      <c r="H753" s="26">
        <f>VLOOKUP(E753,municípios!A:D,4,FALSE)</f>
        <v>0.81</v>
      </c>
      <c r="I753" s="26" t="s">
        <v>4</v>
      </c>
      <c r="J753" s="26" t="s">
        <v>4</v>
      </c>
      <c r="K753" s="26" t="s">
        <v>4</v>
      </c>
      <c r="L753" s="26" t="s">
        <v>4</v>
      </c>
      <c r="M753" s="26" t="s">
        <v>4</v>
      </c>
      <c r="N753" s="26" t="s">
        <v>4</v>
      </c>
      <c r="O753" s="27" t="s">
        <v>1102</v>
      </c>
      <c r="P753" s="26" t="s">
        <v>86</v>
      </c>
      <c r="Q753" s="30"/>
      <c r="R753" s="10">
        <f t="shared" si="33"/>
        <v>1</v>
      </c>
      <c r="S753" s="10">
        <f t="shared" si="34"/>
        <v>1</v>
      </c>
      <c r="T753" s="10">
        <f t="shared" si="35"/>
        <v>1</v>
      </c>
    </row>
    <row r="754" spans="1:20" ht="87.75" customHeight="1" x14ac:dyDescent="0.25">
      <c r="A754" s="25">
        <v>237130</v>
      </c>
      <c r="B754" s="26" t="s">
        <v>3255</v>
      </c>
      <c r="C754" s="26" t="s">
        <v>850</v>
      </c>
      <c r="D754" s="26" t="s">
        <v>275</v>
      </c>
      <c r="E754" s="25">
        <v>3101508</v>
      </c>
      <c r="F754" s="26" t="s">
        <v>615</v>
      </c>
      <c r="G754" s="26" t="str">
        <f>VLOOKUP(E754,municípios!A:D,3,FALSE)</f>
        <v>Região Intermediária de Juíz de Fora</v>
      </c>
      <c r="H754" s="26">
        <f>VLOOKUP(E754,municípios!A:D,4,FALSE)</f>
        <v>0.72599999999999998</v>
      </c>
      <c r="I754" s="26" t="s">
        <v>4</v>
      </c>
      <c r="J754" s="26" t="s">
        <v>4</v>
      </c>
      <c r="K754" s="26" t="s">
        <v>4</v>
      </c>
      <c r="L754" s="26" t="s">
        <v>4</v>
      </c>
      <c r="M754" s="26" t="s">
        <v>4</v>
      </c>
      <c r="N754" s="26" t="s">
        <v>4</v>
      </c>
      <c r="O754" s="30" t="s">
        <v>3256</v>
      </c>
      <c r="P754" s="26" t="s">
        <v>86</v>
      </c>
      <c r="Q754" s="30"/>
      <c r="R754" s="10">
        <f t="shared" si="33"/>
        <v>1</v>
      </c>
      <c r="S754" s="10">
        <f t="shared" si="34"/>
        <v>1</v>
      </c>
      <c r="T754" s="10">
        <f t="shared" si="35"/>
        <v>2</v>
      </c>
    </row>
    <row r="755" spans="1:20" ht="87.75" customHeight="1" x14ac:dyDescent="0.25">
      <c r="A755" s="25">
        <v>256546</v>
      </c>
      <c r="B755" s="26" t="s">
        <v>3276</v>
      </c>
      <c r="C755" s="26" t="s">
        <v>3277</v>
      </c>
      <c r="D755" s="26" t="s">
        <v>275</v>
      </c>
      <c r="E755" s="25">
        <v>3106200</v>
      </c>
      <c r="F755" s="26" t="s">
        <v>3</v>
      </c>
      <c r="G755" s="26" t="str">
        <f>VLOOKUP(E755,municípios!A:D,3,FALSE)</f>
        <v>Região Intermediária de Belo Horizonte</v>
      </c>
      <c r="H755" s="26">
        <f>VLOOKUP(E755,municípios!A:D,4,FALSE)</f>
        <v>0.81</v>
      </c>
      <c r="I755" s="26" t="s">
        <v>5</v>
      </c>
      <c r="J755" s="26" t="s">
        <v>4</v>
      </c>
      <c r="K755" s="26" t="s">
        <v>4</v>
      </c>
      <c r="L755" s="26" t="s">
        <v>5</v>
      </c>
      <c r="M755" s="26" t="s">
        <v>5</v>
      </c>
      <c r="N755" s="26" t="s">
        <v>4</v>
      </c>
      <c r="O755" s="27" t="s">
        <v>3278</v>
      </c>
      <c r="P755" s="26" t="s">
        <v>86</v>
      </c>
      <c r="Q755" s="27"/>
      <c r="R755" s="10">
        <f t="shared" si="33"/>
        <v>1</v>
      </c>
      <c r="S755" s="10">
        <f t="shared" si="34"/>
        <v>1</v>
      </c>
      <c r="T755" s="10">
        <f t="shared" si="35"/>
        <v>1</v>
      </c>
    </row>
    <row r="756" spans="1:20" ht="87.75" customHeight="1" x14ac:dyDescent="0.25">
      <c r="A756" s="25">
        <v>246707</v>
      </c>
      <c r="B756" s="27" t="s">
        <v>4003</v>
      </c>
      <c r="C756" s="27" t="s">
        <v>4004</v>
      </c>
      <c r="D756" s="27" t="s">
        <v>3960</v>
      </c>
      <c r="E756" s="25">
        <v>3106200</v>
      </c>
      <c r="F756" s="27" t="s">
        <v>3</v>
      </c>
      <c r="G756" s="26" t="str">
        <f>VLOOKUP(E756,municípios!A:D,3,FALSE)</f>
        <v>Região Intermediária de Belo Horizonte</v>
      </c>
      <c r="H756" s="26">
        <f>VLOOKUP(E756,municípios!A:D,4,FALSE)</f>
        <v>0.81</v>
      </c>
      <c r="I756" s="27" t="s">
        <v>4</v>
      </c>
      <c r="J756" s="27" t="s">
        <v>4</v>
      </c>
      <c r="K756" s="27" t="s">
        <v>4</v>
      </c>
      <c r="L756" s="27" t="s">
        <v>4</v>
      </c>
      <c r="M756" s="27" t="s">
        <v>4</v>
      </c>
      <c r="N756" s="27" t="s">
        <v>4</v>
      </c>
      <c r="O756" s="26">
        <v>90</v>
      </c>
      <c r="P756" s="26" t="s">
        <v>86</v>
      </c>
      <c r="Q756" s="26"/>
      <c r="R756" s="10">
        <f t="shared" si="33"/>
        <v>1</v>
      </c>
      <c r="S756" s="10">
        <f t="shared" si="34"/>
        <v>1</v>
      </c>
      <c r="T756" s="10">
        <f t="shared" si="35"/>
        <v>3</v>
      </c>
    </row>
    <row r="757" spans="1:20" ht="87.75" customHeight="1" x14ac:dyDescent="0.25">
      <c r="A757" s="26">
        <v>255130</v>
      </c>
      <c r="B757" s="26" t="s">
        <v>4924</v>
      </c>
      <c r="C757" s="26" t="s">
        <v>4925</v>
      </c>
      <c r="D757" s="26" t="s">
        <v>275</v>
      </c>
      <c r="E757" s="34">
        <v>3106200</v>
      </c>
      <c r="F757" s="26" t="s">
        <v>3</v>
      </c>
      <c r="G757" s="26" t="str">
        <f>VLOOKUP(E757,municípios!A:D,3,FALSE)</f>
        <v>Região Intermediária de Belo Horizonte</v>
      </c>
      <c r="H757" s="26">
        <f>VLOOKUP(E757,municípios!A:D,4,FALSE)</f>
        <v>0.81</v>
      </c>
      <c r="I757" s="26" t="s">
        <v>4</v>
      </c>
      <c r="J757" s="26" t="s">
        <v>4</v>
      </c>
      <c r="K757" s="26" t="s">
        <v>4</v>
      </c>
      <c r="L757" s="26" t="s">
        <v>4</v>
      </c>
      <c r="M757" s="26" t="s">
        <v>4</v>
      </c>
      <c r="N757" s="26" t="s">
        <v>4</v>
      </c>
      <c r="O757" s="26">
        <v>75</v>
      </c>
      <c r="P757" s="26" t="s">
        <v>86</v>
      </c>
      <c r="Q757" s="26"/>
      <c r="R757" s="10">
        <f t="shared" si="33"/>
        <v>1</v>
      </c>
      <c r="S757" s="10">
        <f t="shared" si="34"/>
        <v>1</v>
      </c>
      <c r="T757" s="10">
        <f t="shared" si="35"/>
        <v>1</v>
      </c>
    </row>
    <row r="758" spans="1:20" ht="87.75" customHeight="1" x14ac:dyDescent="0.25">
      <c r="A758" s="25">
        <v>275769</v>
      </c>
      <c r="B758" s="26" t="s">
        <v>1231</v>
      </c>
      <c r="C758" s="26" t="s">
        <v>636</v>
      </c>
      <c r="D758" s="26" t="s">
        <v>275</v>
      </c>
      <c r="E758" s="25">
        <v>3106200</v>
      </c>
      <c r="F758" s="26" t="s">
        <v>3</v>
      </c>
      <c r="G758" s="26" t="str">
        <f>VLOOKUP(E758,municípios!A:D,3,FALSE)</f>
        <v>Região Intermediária de Belo Horizonte</v>
      </c>
      <c r="H758" s="26">
        <f>VLOOKUP(E758,municípios!A:D,4,FALSE)</f>
        <v>0.81</v>
      </c>
      <c r="I758" s="26" t="s">
        <v>4</v>
      </c>
      <c r="J758" s="26" t="s">
        <v>4</v>
      </c>
      <c r="K758" s="26" t="s">
        <v>4</v>
      </c>
      <c r="L758" s="26" t="s">
        <v>4</v>
      </c>
      <c r="M758" s="26" t="s">
        <v>4</v>
      </c>
      <c r="N758" s="26" t="s">
        <v>4</v>
      </c>
      <c r="O758" s="30" t="s">
        <v>1232</v>
      </c>
      <c r="P758" s="26" t="s">
        <v>86</v>
      </c>
      <c r="Q758" s="30"/>
      <c r="R758" s="10">
        <f t="shared" si="33"/>
        <v>1</v>
      </c>
      <c r="S758" s="10">
        <f t="shared" si="34"/>
        <v>1</v>
      </c>
      <c r="T758" s="10">
        <f t="shared" si="35"/>
        <v>2</v>
      </c>
    </row>
    <row r="759" spans="1:20" ht="87.75" customHeight="1" x14ac:dyDescent="0.25">
      <c r="A759" s="25">
        <v>260235</v>
      </c>
      <c r="B759" s="26" t="s">
        <v>1253</v>
      </c>
      <c r="C759" s="26" t="s">
        <v>1254</v>
      </c>
      <c r="D759" s="26" t="s">
        <v>275</v>
      </c>
      <c r="E759" s="25">
        <v>3106200</v>
      </c>
      <c r="F759" s="26" t="s">
        <v>3</v>
      </c>
      <c r="G759" s="26" t="str">
        <f>VLOOKUP(E759,municípios!A:D,3,FALSE)</f>
        <v>Região Intermediária de Belo Horizonte</v>
      </c>
      <c r="H759" s="26">
        <f>VLOOKUP(E759,municípios!A:D,4,FALSE)</f>
        <v>0.81</v>
      </c>
      <c r="I759" s="26" t="s">
        <v>4</v>
      </c>
      <c r="J759" s="26" t="s">
        <v>4</v>
      </c>
      <c r="K759" s="26" t="s">
        <v>4</v>
      </c>
      <c r="L759" s="26" t="s">
        <v>4</v>
      </c>
      <c r="M759" s="26" t="s">
        <v>4</v>
      </c>
      <c r="N759" s="26" t="s">
        <v>4</v>
      </c>
      <c r="O759" s="30" t="s">
        <v>1255</v>
      </c>
      <c r="P759" s="26" t="s">
        <v>86</v>
      </c>
      <c r="Q759" s="30"/>
      <c r="R759" s="10">
        <f t="shared" si="33"/>
        <v>1</v>
      </c>
      <c r="S759" s="10">
        <f t="shared" si="34"/>
        <v>1</v>
      </c>
      <c r="T759" s="10">
        <f t="shared" si="35"/>
        <v>3</v>
      </c>
    </row>
    <row r="760" spans="1:20" ht="87.75" customHeight="1" x14ac:dyDescent="0.25">
      <c r="A760" s="25">
        <v>258928</v>
      </c>
      <c r="B760" s="26" t="s">
        <v>1604</v>
      </c>
      <c r="C760" s="26" t="s">
        <v>1605</v>
      </c>
      <c r="D760" s="26" t="s">
        <v>275</v>
      </c>
      <c r="E760" s="25">
        <v>3124203</v>
      </c>
      <c r="F760" s="26" t="s">
        <v>1606</v>
      </c>
      <c r="G760" s="26" t="str">
        <f>VLOOKUP(E760,municípios!A:D,3,FALSE)</f>
        <v>Região Intermediária de Juíz de Fora</v>
      </c>
      <c r="H760" s="26">
        <f>VLOOKUP(E760,municípios!A:D,4,FALSE)</f>
        <v>0.66300000000000003</v>
      </c>
      <c r="I760" s="26" t="s">
        <v>4</v>
      </c>
      <c r="J760" s="26" t="s">
        <v>4</v>
      </c>
      <c r="K760" s="26" t="s">
        <v>4</v>
      </c>
      <c r="L760" s="26" t="s">
        <v>4</v>
      </c>
      <c r="M760" s="26" t="s">
        <v>4</v>
      </c>
      <c r="N760" s="26" t="s">
        <v>4</v>
      </c>
      <c r="O760" s="30" t="s">
        <v>1607</v>
      </c>
      <c r="P760" s="26" t="s">
        <v>86</v>
      </c>
      <c r="Q760" s="30"/>
      <c r="R760" s="10">
        <f t="shared" si="33"/>
        <v>1</v>
      </c>
      <c r="S760" s="10">
        <f t="shared" si="34"/>
        <v>1</v>
      </c>
      <c r="T760" s="10">
        <f t="shared" si="35"/>
        <v>1</v>
      </c>
    </row>
    <row r="761" spans="1:20" ht="87.75" customHeight="1" x14ac:dyDescent="0.25">
      <c r="A761" s="25">
        <v>268990</v>
      </c>
      <c r="B761" s="27" t="s">
        <v>4164</v>
      </c>
      <c r="C761" s="27" t="s">
        <v>1065</v>
      </c>
      <c r="D761" s="27" t="s">
        <v>4151</v>
      </c>
      <c r="E761" s="25">
        <v>3106200</v>
      </c>
      <c r="F761" s="27" t="s">
        <v>3</v>
      </c>
      <c r="G761" s="26" t="str">
        <f>VLOOKUP(E761,municípios!A:D,3,FALSE)</f>
        <v>Região Intermediária de Belo Horizonte</v>
      </c>
      <c r="H761" s="26">
        <f>VLOOKUP(E761,municípios!A:D,4,FALSE)</f>
        <v>0.81</v>
      </c>
      <c r="I761" s="27" t="s">
        <v>4</v>
      </c>
      <c r="J761" s="27" t="s">
        <v>4</v>
      </c>
      <c r="K761" s="27" t="s">
        <v>4</v>
      </c>
      <c r="L761" s="27" t="s">
        <v>4</v>
      </c>
      <c r="M761" s="27" t="s">
        <v>4</v>
      </c>
      <c r="N761" s="27" t="s">
        <v>4</v>
      </c>
      <c r="O761" s="26">
        <v>74.894000000000005</v>
      </c>
      <c r="P761" s="26" t="s">
        <v>86</v>
      </c>
      <c r="Q761" s="26"/>
      <c r="R761" s="10">
        <f t="shared" si="33"/>
        <v>1</v>
      </c>
      <c r="S761" s="10">
        <f t="shared" si="34"/>
        <v>1</v>
      </c>
      <c r="T761" s="10">
        <f t="shared" si="35"/>
        <v>7</v>
      </c>
    </row>
    <row r="762" spans="1:20" ht="87.75" customHeight="1" x14ac:dyDescent="0.25">
      <c r="A762" s="25">
        <v>272028</v>
      </c>
      <c r="B762" s="26" t="s">
        <v>1689</v>
      </c>
      <c r="C762" s="26" t="s">
        <v>1690</v>
      </c>
      <c r="D762" s="26" t="s">
        <v>254</v>
      </c>
      <c r="E762" s="25">
        <v>3130408</v>
      </c>
      <c r="F762" s="26" t="s">
        <v>1691</v>
      </c>
      <c r="G762" s="26" t="str">
        <f>VLOOKUP(E762,municípios!A:D,3,FALSE)</f>
        <v>Região Intermediária de Varginha</v>
      </c>
      <c r="H762" s="26">
        <f>VLOOKUP(E762,municípios!A:D,4,FALSE)</f>
        <v>0.71399999999999997</v>
      </c>
      <c r="I762" s="26" t="s">
        <v>5</v>
      </c>
      <c r="J762" s="26" t="s">
        <v>4</v>
      </c>
      <c r="K762" s="26" t="s">
        <v>4</v>
      </c>
      <c r="L762" s="26" t="s">
        <v>4</v>
      </c>
      <c r="M762" s="26" t="s">
        <v>4</v>
      </c>
      <c r="N762" s="26" t="s">
        <v>4</v>
      </c>
      <c r="O762" s="30" t="s">
        <v>1692</v>
      </c>
      <c r="P762" s="26" t="s">
        <v>86</v>
      </c>
      <c r="Q762" s="30"/>
      <c r="R762" s="10">
        <f t="shared" si="33"/>
        <v>1</v>
      </c>
      <c r="S762" s="10">
        <f t="shared" si="34"/>
        <v>1</v>
      </c>
      <c r="T762" s="10">
        <f t="shared" si="35"/>
        <v>1</v>
      </c>
    </row>
    <row r="763" spans="1:20" ht="87.75" customHeight="1" x14ac:dyDescent="0.25">
      <c r="A763" s="25">
        <v>268446</v>
      </c>
      <c r="B763" s="26" t="s">
        <v>1714</v>
      </c>
      <c r="C763" s="26" t="s">
        <v>1715</v>
      </c>
      <c r="D763" s="26" t="s">
        <v>254</v>
      </c>
      <c r="E763" s="25">
        <v>3106200</v>
      </c>
      <c r="F763" s="26" t="s">
        <v>3</v>
      </c>
      <c r="G763" s="26" t="str">
        <f>VLOOKUP(E763,municípios!A:D,3,FALSE)</f>
        <v>Região Intermediária de Belo Horizonte</v>
      </c>
      <c r="H763" s="26">
        <f>VLOOKUP(E763,municípios!A:D,4,FALSE)</f>
        <v>0.81</v>
      </c>
      <c r="I763" s="26" t="s">
        <v>4</v>
      </c>
      <c r="J763" s="26" t="s">
        <v>4</v>
      </c>
      <c r="K763" s="26" t="s">
        <v>4</v>
      </c>
      <c r="L763" s="26" t="s">
        <v>5</v>
      </c>
      <c r="M763" s="26" t="s">
        <v>4</v>
      </c>
      <c r="N763" s="26" t="s">
        <v>5</v>
      </c>
      <c r="O763" s="30" t="s">
        <v>1716</v>
      </c>
      <c r="P763" s="26" t="s">
        <v>86</v>
      </c>
      <c r="Q763" s="30"/>
      <c r="R763" s="10">
        <f t="shared" si="33"/>
        <v>1</v>
      </c>
      <c r="S763" s="10">
        <f t="shared" si="34"/>
        <v>1</v>
      </c>
      <c r="T763" s="10">
        <f t="shared" si="35"/>
        <v>1</v>
      </c>
    </row>
    <row r="764" spans="1:20" ht="87.75" customHeight="1" x14ac:dyDescent="0.25">
      <c r="A764" s="25">
        <v>276109</v>
      </c>
      <c r="B764" s="26" t="s">
        <v>2361</v>
      </c>
      <c r="C764" s="26" t="s">
        <v>2362</v>
      </c>
      <c r="D764" s="26" t="s">
        <v>254</v>
      </c>
      <c r="E764" s="25">
        <v>3136702</v>
      </c>
      <c r="F764" s="26" t="s">
        <v>159</v>
      </c>
      <c r="G764" s="26" t="str">
        <f>VLOOKUP(E764,municípios!A:D,3,FALSE)</f>
        <v>Região Intermediária de Juíz de Fora</v>
      </c>
      <c r="H764" s="26">
        <f>VLOOKUP(E764,municípios!A:D,4,FALSE)</f>
        <v>0.77800000000000002</v>
      </c>
      <c r="I764" s="26" t="s">
        <v>5</v>
      </c>
      <c r="J764" s="26" t="s">
        <v>4</v>
      </c>
      <c r="K764" s="26" t="s">
        <v>4</v>
      </c>
      <c r="L764" s="26" t="s">
        <v>4</v>
      </c>
      <c r="M764" s="26" t="s">
        <v>4</v>
      </c>
      <c r="N764" s="26" t="s">
        <v>4</v>
      </c>
      <c r="O764" s="30" t="s">
        <v>2363</v>
      </c>
      <c r="P764" s="26" t="s">
        <v>86</v>
      </c>
      <c r="Q764" s="30"/>
      <c r="R764" s="10">
        <f t="shared" si="33"/>
        <v>1</v>
      </c>
      <c r="S764" s="10">
        <f t="shared" si="34"/>
        <v>1</v>
      </c>
      <c r="T764" s="10">
        <f t="shared" si="35"/>
        <v>1</v>
      </c>
    </row>
    <row r="765" spans="1:20" ht="87.75" customHeight="1" x14ac:dyDescent="0.25">
      <c r="A765" s="25">
        <v>274414</v>
      </c>
      <c r="B765" s="26" t="s">
        <v>3274</v>
      </c>
      <c r="C765" s="26" t="s">
        <v>3275</v>
      </c>
      <c r="D765" s="26" t="s">
        <v>275</v>
      </c>
      <c r="E765" s="25">
        <v>3106200</v>
      </c>
      <c r="F765" s="26" t="s">
        <v>3</v>
      </c>
      <c r="G765" s="26" t="str">
        <f>VLOOKUP(E765,municípios!A:D,3,FALSE)</f>
        <v>Região Intermediária de Belo Horizonte</v>
      </c>
      <c r="H765" s="26">
        <f>VLOOKUP(E765,municípios!A:D,4,FALSE)</f>
        <v>0.81</v>
      </c>
      <c r="I765" s="26" t="s">
        <v>5</v>
      </c>
      <c r="J765" s="26" t="s">
        <v>4</v>
      </c>
      <c r="K765" s="26" t="s">
        <v>4</v>
      </c>
      <c r="L765" s="26" t="s">
        <v>4</v>
      </c>
      <c r="M765" s="26" t="s">
        <v>4</v>
      </c>
      <c r="N765" s="26" t="s">
        <v>4</v>
      </c>
      <c r="O765" s="30" t="s">
        <v>3271</v>
      </c>
      <c r="P765" s="26" t="s">
        <v>86</v>
      </c>
      <c r="Q765" s="30"/>
      <c r="R765" s="10">
        <f t="shared" si="33"/>
        <v>1</v>
      </c>
      <c r="S765" s="10">
        <f t="shared" si="34"/>
        <v>1</v>
      </c>
      <c r="T765" s="10">
        <f t="shared" si="35"/>
        <v>1</v>
      </c>
    </row>
    <row r="766" spans="1:20" ht="87.75" customHeight="1" x14ac:dyDescent="0.25">
      <c r="A766" s="25">
        <v>271998</v>
      </c>
      <c r="B766" s="26" t="s">
        <v>2009</v>
      </c>
      <c r="C766" s="26" t="s">
        <v>2010</v>
      </c>
      <c r="D766" s="26" t="s">
        <v>254</v>
      </c>
      <c r="E766" s="25">
        <v>3138203</v>
      </c>
      <c r="F766" s="26" t="s">
        <v>806</v>
      </c>
      <c r="G766" s="26" t="str">
        <f>VLOOKUP(E766,municípios!A:D,3,FALSE)</f>
        <v>Região Intermediária de Varginha</v>
      </c>
      <c r="H766" s="26">
        <f>VLOOKUP(E766,municípios!A:D,4,FALSE)</f>
        <v>0.78200000000000003</v>
      </c>
      <c r="I766" s="26" t="s">
        <v>5</v>
      </c>
      <c r="J766" s="26" t="s">
        <v>4</v>
      </c>
      <c r="K766" s="26" t="s">
        <v>4</v>
      </c>
      <c r="L766" s="26" t="s">
        <v>4</v>
      </c>
      <c r="M766" s="26" t="s">
        <v>4</v>
      </c>
      <c r="N766" s="26" t="s">
        <v>4</v>
      </c>
      <c r="O766" s="30" t="s">
        <v>2011</v>
      </c>
      <c r="P766" s="26" t="s">
        <v>86</v>
      </c>
      <c r="Q766" s="30"/>
      <c r="R766" s="10">
        <f t="shared" si="33"/>
        <v>1</v>
      </c>
      <c r="S766" s="10">
        <f t="shared" si="34"/>
        <v>1</v>
      </c>
      <c r="T766" s="10">
        <f t="shared" si="35"/>
        <v>1</v>
      </c>
    </row>
    <row r="767" spans="1:20" ht="87.75" customHeight="1" x14ac:dyDescent="0.25">
      <c r="A767" s="37">
        <v>268521</v>
      </c>
      <c r="B767" s="38" t="s">
        <v>3958</v>
      </c>
      <c r="C767" s="38" t="s">
        <v>3967</v>
      </c>
      <c r="D767" s="38" t="s">
        <v>3960</v>
      </c>
      <c r="E767" s="37">
        <v>3146107</v>
      </c>
      <c r="F767" s="38" t="s">
        <v>640</v>
      </c>
      <c r="G767" s="26" t="str">
        <f>VLOOKUP(E767,municípios!A:D,3,FALSE)</f>
        <v>Região Intermediária de Belo Horizonte</v>
      </c>
      <c r="H767" s="26">
        <f>VLOOKUP(E767,municípios!A:D,4,FALSE)</f>
        <v>0.74099999999999999</v>
      </c>
      <c r="I767" s="38" t="s">
        <v>4</v>
      </c>
      <c r="J767" s="38" t="s">
        <v>4</v>
      </c>
      <c r="K767" s="38" t="s">
        <v>4</v>
      </c>
      <c r="L767" s="38" t="s">
        <v>4</v>
      </c>
      <c r="M767" s="38" t="s">
        <v>4</v>
      </c>
      <c r="N767" s="38" t="s">
        <v>4</v>
      </c>
      <c r="O767" s="36">
        <v>78.0625</v>
      </c>
      <c r="P767" s="26" t="s">
        <v>86</v>
      </c>
      <c r="Q767" s="36"/>
      <c r="R767" s="10">
        <f t="shared" si="33"/>
        <v>1</v>
      </c>
      <c r="S767" s="10">
        <f t="shared" si="34"/>
        <v>3</v>
      </c>
      <c r="T767" s="10">
        <f t="shared" si="35"/>
        <v>2</v>
      </c>
    </row>
    <row r="768" spans="1:20" ht="87.75" customHeight="1" x14ac:dyDescent="0.25">
      <c r="A768" s="25">
        <v>257337</v>
      </c>
      <c r="B768" s="26" t="s">
        <v>683</v>
      </c>
      <c r="C768" s="26" t="s">
        <v>684</v>
      </c>
      <c r="D768" s="26" t="s">
        <v>262</v>
      </c>
      <c r="E768" s="25">
        <v>3106200</v>
      </c>
      <c r="F768" s="26" t="s">
        <v>3</v>
      </c>
      <c r="G768" s="26" t="str">
        <f>VLOOKUP(E768,municípios!A:D,3,FALSE)</f>
        <v>Região Intermediária de Belo Horizonte</v>
      </c>
      <c r="H768" s="26">
        <f>VLOOKUP(E768,municípios!A:D,4,FALSE)</f>
        <v>0.81</v>
      </c>
      <c r="I768" s="26" t="s">
        <v>4</v>
      </c>
      <c r="J768" s="26" t="s">
        <v>4</v>
      </c>
      <c r="K768" s="26" t="s">
        <v>4</v>
      </c>
      <c r="L768" s="26" t="s">
        <v>5</v>
      </c>
      <c r="M768" s="26" t="s">
        <v>4</v>
      </c>
      <c r="N768" s="26" t="s">
        <v>5</v>
      </c>
      <c r="O768" s="30" t="s">
        <v>685</v>
      </c>
      <c r="P768" s="26" t="s">
        <v>86</v>
      </c>
      <c r="Q768" s="30"/>
      <c r="R768" s="10">
        <f t="shared" si="33"/>
        <v>1</v>
      </c>
      <c r="S768" s="10">
        <f t="shared" si="34"/>
        <v>1</v>
      </c>
      <c r="T768" s="10">
        <f t="shared" si="35"/>
        <v>1</v>
      </c>
    </row>
    <row r="769" spans="1:20" ht="87.75" customHeight="1" x14ac:dyDescent="0.25">
      <c r="A769" s="25">
        <v>270547</v>
      </c>
      <c r="B769" s="26" t="s">
        <v>2494</v>
      </c>
      <c r="C769" s="26" t="s">
        <v>2495</v>
      </c>
      <c r="D769" s="26" t="s">
        <v>254</v>
      </c>
      <c r="E769" s="25">
        <v>3110608</v>
      </c>
      <c r="F769" s="26" t="s">
        <v>2496</v>
      </c>
      <c r="G769" s="26" t="str">
        <f>VLOOKUP(E769,municípios!A:D,3,FALSE)</f>
        <v>Região Intermediária de Pouso Alegre</v>
      </c>
      <c r="H769" s="26">
        <f>VLOOKUP(E769,municípios!A:D,4,FALSE)</f>
        <v>0.751</v>
      </c>
      <c r="I769" s="26" t="s">
        <v>4</v>
      </c>
      <c r="J769" s="26" t="s">
        <v>4</v>
      </c>
      <c r="K769" s="26" t="s">
        <v>4</v>
      </c>
      <c r="L769" s="26" t="s">
        <v>4</v>
      </c>
      <c r="M769" s="26" t="s">
        <v>4</v>
      </c>
      <c r="N769" s="26" t="s">
        <v>4</v>
      </c>
      <c r="O769" s="30" t="s">
        <v>2497</v>
      </c>
      <c r="P769" s="26" t="s">
        <v>86</v>
      </c>
      <c r="Q769" s="30"/>
      <c r="R769" s="10">
        <f t="shared" si="33"/>
        <v>1</v>
      </c>
      <c r="S769" s="10">
        <f t="shared" si="34"/>
        <v>1</v>
      </c>
      <c r="T769" s="10">
        <f t="shared" si="35"/>
        <v>1</v>
      </c>
    </row>
    <row r="770" spans="1:20" ht="87.75" customHeight="1" x14ac:dyDescent="0.25">
      <c r="A770" s="25">
        <v>271958</v>
      </c>
      <c r="B770" s="27" t="s">
        <v>4051</v>
      </c>
      <c r="C770" s="27" t="s">
        <v>4052</v>
      </c>
      <c r="D770" s="27" t="s">
        <v>3960</v>
      </c>
      <c r="E770" s="25">
        <v>3143302</v>
      </c>
      <c r="F770" s="27" t="s">
        <v>1001</v>
      </c>
      <c r="G770" s="26" t="str">
        <f>VLOOKUP(E770,municípios!A:D,3,FALSE)</f>
        <v>Região Intermediária de Montes Claros</v>
      </c>
      <c r="H770" s="26">
        <f>VLOOKUP(E770,municípios!A:D,4,FALSE)</f>
        <v>0.77</v>
      </c>
      <c r="I770" s="27" t="s">
        <v>4</v>
      </c>
      <c r="J770" s="27" t="s">
        <v>4</v>
      </c>
      <c r="K770" s="27" t="s">
        <v>4</v>
      </c>
      <c r="L770" s="27" t="s">
        <v>4</v>
      </c>
      <c r="M770" s="27" t="s">
        <v>4</v>
      </c>
      <c r="N770" s="27" t="s">
        <v>4</v>
      </c>
      <c r="O770" s="26">
        <v>72.822499999999991</v>
      </c>
      <c r="P770" s="26" t="s">
        <v>86</v>
      </c>
      <c r="Q770" s="26"/>
      <c r="R770" s="10">
        <f t="shared" si="33"/>
        <v>1</v>
      </c>
      <c r="S770" s="10">
        <f t="shared" si="34"/>
        <v>1</v>
      </c>
      <c r="T770" s="10">
        <f t="shared" si="35"/>
        <v>1</v>
      </c>
    </row>
    <row r="771" spans="1:20" ht="87.75" customHeight="1" x14ac:dyDescent="0.25">
      <c r="A771" s="37">
        <v>270870</v>
      </c>
      <c r="B771" s="36" t="s">
        <v>1769</v>
      </c>
      <c r="C771" s="36" t="s">
        <v>1067</v>
      </c>
      <c r="D771" s="36" t="s">
        <v>259</v>
      </c>
      <c r="E771" s="37">
        <v>3106200</v>
      </c>
      <c r="F771" s="36" t="s">
        <v>3</v>
      </c>
      <c r="G771" s="26" t="str">
        <f>VLOOKUP(E771,municípios!A:D,3,FALSE)</f>
        <v>Região Intermediária de Belo Horizonte</v>
      </c>
      <c r="H771" s="26">
        <f>VLOOKUP(E771,municípios!A:D,4,FALSE)</f>
        <v>0.81</v>
      </c>
      <c r="I771" s="36" t="s">
        <v>4</v>
      </c>
      <c r="J771" s="36" t="s">
        <v>4</v>
      </c>
      <c r="K771" s="36" t="s">
        <v>4</v>
      </c>
      <c r="L771" s="36" t="s">
        <v>4</v>
      </c>
      <c r="M771" s="36" t="s">
        <v>4</v>
      </c>
      <c r="N771" s="36" t="s">
        <v>4</v>
      </c>
      <c r="O771" s="39" t="s">
        <v>1770</v>
      </c>
      <c r="P771" s="26" t="s">
        <v>86</v>
      </c>
      <c r="Q771" s="39"/>
      <c r="R771" s="10">
        <f t="shared" si="33"/>
        <v>1</v>
      </c>
      <c r="S771" s="10">
        <f t="shared" si="34"/>
        <v>2</v>
      </c>
      <c r="T771" s="10">
        <f t="shared" si="35"/>
        <v>4</v>
      </c>
    </row>
    <row r="772" spans="1:20" ht="87.75" customHeight="1" x14ac:dyDescent="0.25">
      <c r="A772" s="25">
        <v>241158</v>
      </c>
      <c r="B772" s="26" t="s">
        <v>1369</v>
      </c>
      <c r="C772" s="26" t="s">
        <v>1370</v>
      </c>
      <c r="D772" s="26" t="s">
        <v>262</v>
      </c>
      <c r="E772" s="25">
        <v>3170206</v>
      </c>
      <c r="F772" s="26" t="s">
        <v>111</v>
      </c>
      <c r="G772" s="26" t="str">
        <f>VLOOKUP(E772,municípios!A:D,3,FALSE)</f>
        <v>Região Intermediária de Uberlândia</v>
      </c>
      <c r="H772" s="26">
        <f>VLOOKUP(E772,municípios!A:D,4,FALSE)</f>
        <v>0.78900000000000003</v>
      </c>
      <c r="I772" s="26" t="s">
        <v>4</v>
      </c>
      <c r="J772" s="26" t="s">
        <v>4</v>
      </c>
      <c r="K772" s="26" t="s">
        <v>4</v>
      </c>
      <c r="L772" s="26" t="s">
        <v>4</v>
      </c>
      <c r="M772" s="26" t="s">
        <v>4</v>
      </c>
      <c r="N772" s="26" t="s">
        <v>5</v>
      </c>
      <c r="O772" s="30" t="s">
        <v>1371</v>
      </c>
      <c r="P772" s="26" t="s">
        <v>86</v>
      </c>
      <c r="Q772" s="30"/>
      <c r="R772" s="10">
        <f t="shared" si="33"/>
        <v>1</v>
      </c>
      <c r="S772" s="10">
        <f t="shared" si="34"/>
        <v>1</v>
      </c>
      <c r="T772" s="10">
        <f t="shared" si="35"/>
        <v>2</v>
      </c>
    </row>
    <row r="773" spans="1:20" ht="87.75" customHeight="1" x14ac:dyDescent="0.25">
      <c r="A773" s="25">
        <v>255219</v>
      </c>
      <c r="B773" s="26" t="s">
        <v>1748</v>
      </c>
      <c r="C773" s="26" t="s">
        <v>1749</v>
      </c>
      <c r="D773" s="26" t="s">
        <v>275</v>
      </c>
      <c r="E773" s="25">
        <v>3100203</v>
      </c>
      <c r="F773" s="26" t="s">
        <v>1750</v>
      </c>
      <c r="G773" s="26" t="str">
        <f>VLOOKUP(E773,municípios!A:D,3,FALSE)</f>
        <v>Região Intermediária de Divinópolis</v>
      </c>
      <c r="H773" s="26">
        <f>VLOOKUP(E773,municípios!A:D,4,FALSE)</f>
        <v>0.69799999999999995</v>
      </c>
      <c r="I773" s="26" t="s">
        <v>4</v>
      </c>
      <c r="J773" s="26" t="s">
        <v>5</v>
      </c>
      <c r="K773" s="26" t="s">
        <v>4</v>
      </c>
      <c r="L773" s="26" t="s">
        <v>4</v>
      </c>
      <c r="M773" s="26" t="s">
        <v>4</v>
      </c>
      <c r="N773" s="26" t="s">
        <v>4</v>
      </c>
      <c r="O773" s="30" t="s">
        <v>1751</v>
      </c>
      <c r="P773" s="26" t="s">
        <v>86</v>
      </c>
      <c r="Q773" s="30"/>
      <c r="R773" s="10">
        <f t="shared" ref="R773:R836" si="36">COUNTIF($A$5:$A$1337,A773)</f>
        <v>1</v>
      </c>
      <c r="S773" s="10">
        <f t="shared" ref="S773:S836" si="37">COUNTIF($B$5:$B$1337,B773)</f>
        <v>1</v>
      </c>
      <c r="T773" s="10">
        <f t="shared" ref="T773:T836" si="38">COUNTIF($C$5:$C$1337,C773)</f>
        <v>1</v>
      </c>
    </row>
    <row r="774" spans="1:20" ht="87.75" customHeight="1" x14ac:dyDescent="0.25">
      <c r="A774" s="38">
        <v>274324</v>
      </c>
      <c r="B774" s="38" t="s">
        <v>3968</v>
      </c>
      <c r="C774" s="38" t="s">
        <v>3985</v>
      </c>
      <c r="D774" s="38" t="s">
        <v>3960</v>
      </c>
      <c r="E774" s="37">
        <v>3106200</v>
      </c>
      <c r="F774" s="38" t="s">
        <v>29</v>
      </c>
      <c r="G774" s="26" t="str">
        <f>VLOOKUP(E774,municípios!A:D,3,FALSE)</f>
        <v>Região Intermediária de Belo Horizonte</v>
      </c>
      <c r="H774" s="26">
        <f>VLOOKUP(E774,municípios!A:D,4,FALSE)</f>
        <v>0.81</v>
      </c>
      <c r="I774" s="38" t="s">
        <v>4</v>
      </c>
      <c r="J774" s="38" t="s">
        <v>5</v>
      </c>
      <c r="K774" s="38" t="s">
        <v>4</v>
      </c>
      <c r="L774" s="38" t="s">
        <v>4</v>
      </c>
      <c r="M774" s="38" t="s">
        <v>4</v>
      </c>
      <c r="N774" s="38" t="s">
        <v>5</v>
      </c>
      <c r="O774" s="36">
        <v>94.3125</v>
      </c>
      <c r="P774" s="26" t="s">
        <v>86</v>
      </c>
      <c r="Q774" s="36"/>
      <c r="R774" s="10">
        <f t="shared" si="36"/>
        <v>1</v>
      </c>
      <c r="S774" s="10">
        <f t="shared" si="37"/>
        <v>2</v>
      </c>
      <c r="T774" s="10">
        <f t="shared" si="38"/>
        <v>1</v>
      </c>
    </row>
    <row r="775" spans="1:20" ht="87.75" customHeight="1" x14ac:dyDescent="0.25">
      <c r="A775" s="25">
        <v>275257</v>
      </c>
      <c r="B775" s="26" t="s">
        <v>1382</v>
      </c>
      <c r="C775" s="26" t="s">
        <v>1383</v>
      </c>
      <c r="D775" s="26" t="s">
        <v>259</v>
      </c>
      <c r="E775" s="25">
        <v>3106200</v>
      </c>
      <c r="F775" s="26" t="s">
        <v>3</v>
      </c>
      <c r="G775" s="26" t="str">
        <f>VLOOKUP(E775,municípios!A:D,3,FALSE)</f>
        <v>Região Intermediária de Belo Horizonte</v>
      </c>
      <c r="H775" s="26">
        <f>VLOOKUP(E775,municípios!A:D,4,FALSE)</f>
        <v>0.81</v>
      </c>
      <c r="I775" s="26" t="s">
        <v>4</v>
      </c>
      <c r="J775" s="26" t="s">
        <v>4</v>
      </c>
      <c r="K775" s="26" t="s">
        <v>4</v>
      </c>
      <c r="L775" s="26" t="s">
        <v>4</v>
      </c>
      <c r="M775" s="26" t="s">
        <v>4</v>
      </c>
      <c r="N775" s="26" t="s">
        <v>5</v>
      </c>
      <c r="O775" s="30" t="s">
        <v>1384</v>
      </c>
      <c r="P775" s="26" t="s">
        <v>86</v>
      </c>
      <c r="Q775" s="30"/>
      <c r="R775" s="10">
        <f t="shared" si="36"/>
        <v>1</v>
      </c>
      <c r="S775" s="10">
        <f t="shared" si="37"/>
        <v>1</v>
      </c>
      <c r="T775" s="10">
        <f t="shared" si="38"/>
        <v>1</v>
      </c>
    </row>
    <row r="776" spans="1:20" ht="87.75" customHeight="1" x14ac:dyDescent="0.25">
      <c r="A776" s="25">
        <v>271023</v>
      </c>
      <c r="B776" s="26" t="s">
        <v>2279</v>
      </c>
      <c r="C776" s="26" t="s">
        <v>2280</v>
      </c>
      <c r="D776" s="26" t="s">
        <v>254</v>
      </c>
      <c r="E776" s="25">
        <v>3136702</v>
      </c>
      <c r="F776" s="26" t="s">
        <v>159</v>
      </c>
      <c r="G776" s="26" t="str">
        <f>VLOOKUP(E776,municípios!A:D,3,FALSE)</f>
        <v>Região Intermediária de Juíz de Fora</v>
      </c>
      <c r="H776" s="26">
        <f>VLOOKUP(E776,municípios!A:D,4,FALSE)</f>
        <v>0.77800000000000002</v>
      </c>
      <c r="I776" s="26" t="s">
        <v>5</v>
      </c>
      <c r="J776" s="26" t="s">
        <v>4</v>
      </c>
      <c r="K776" s="26" t="s">
        <v>4</v>
      </c>
      <c r="L776" s="26" t="s">
        <v>4</v>
      </c>
      <c r="M776" s="26" t="s">
        <v>4</v>
      </c>
      <c r="N776" s="26" t="s">
        <v>5</v>
      </c>
      <c r="O776" s="30" t="s">
        <v>2281</v>
      </c>
      <c r="P776" s="26" t="s">
        <v>86</v>
      </c>
      <c r="Q776" s="30"/>
      <c r="R776" s="10">
        <f t="shared" si="36"/>
        <v>1</v>
      </c>
      <c r="S776" s="10">
        <f t="shared" si="37"/>
        <v>1</v>
      </c>
      <c r="T776" s="10">
        <f t="shared" si="38"/>
        <v>1</v>
      </c>
    </row>
    <row r="777" spans="1:20" ht="87.75" customHeight="1" x14ac:dyDescent="0.25">
      <c r="A777" s="25">
        <v>270448</v>
      </c>
      <c r="B777" s="26" t="s">
        <v>1792</v>
      </c>
      <c r="C777" s="26" t="s">
        <v>1793</v>
      </c>
      <c r="D777" s="26" t="s">
        <v>254</v>
      </c>
      <c r="E777" s="25">
        <v>3106200</v>
      </c>
      <c r="F777" s="26" t="s">
        <v>3</v>
      </c>
      <c r="G777" s="26" t="str">
        <f>VLOOKUP(E777,municípios!A:D,3,FALSE)</f>
        <v>Região Intermediária de Belo Horizonte</v>
      </c>
      <c r="H777" s="26">
        <f>VLOOKUP(E777,municípios!A:D,4,FALSE)</f>
        <v>0.81</v>
      </c>
      <c r="I777" s="26" t="s">
        <v>4</v>
      </c>
      <c r="J777" s="26" t="s">
        <v>4</v>
      </c>
      <c r="K777" s="26" t="s">
        <v>4</v>
      </c>
      <c r="L777" s="26" t="s">
        <v>4</v>
      </c>
      <c r="M777" s="26" t="s">
        <v>4</v>
      </c>
      <c r="N777" s="26" t="s">
        <v>4</v>
      </c>
      <c r="O777" s="30" t="s">
        <v>1794</v>
      </c>
      <c r="P777" s="26" t="s">
        <v>86</v>
      </c>
      <c r="Q777" s="30"/>
      <c r="R777" s="10">
        <f t="shared" si="36"/>
        <v>1</v>
      </c>
      <c r="S777" s="10">
        <f t="shared" si="37"/>
        <v>1</v>
      </c>
      <c r="T777" s="10">
        <f t="shared" si="38"/>
        <v>1</v>
      </c>
    </row>
    <row r="778" spans="1:20" ht="87.75" customHeight="1" x14ac:dyDescent="0.25">
      <c r="A778" s="25">
        <v>271848</v>
      </c>
      <c r="B778" s="26" t="s">
        <v>966</v>
      </c>
      <c r="C778" s="26" t="s">
        <v>967</v>
      </c>
      <c r="D778" s="26" t="s">
        <v>262</v>
      </c>
      <c r="E778" s="25">
        <v>3143104</v>
      </c>
      <c r="F778" s="26" t="s">
        <v>968</v>
      </c>
      <c r="G778" s="26" t="str">
        <f>VLOOKUP(E778,municípios!A:D,3,FALSE)</f>
        <v>Região Intermediária de Uberlândia</v>
      </c>
      <c r="H778" s="26">
        <f>VLOOKUP(E778,municípios!A:D,4,FALSE)</f>
        <v>0.72799999999999998</v>
      </c>
      <c r="I778" s="26" t="s">
        <v>4</v>
      </c>
      <c r="J778" s="26" t="s">
        <v>5</v>
      </c>
      <c r="K778" s="26" t="s">
        <v>4</v>
      </c>
      <c r="L778" s="26" t="s">
        <v>4</v>
      </c>
      <c r="M778" s="26" t="s">
        <v>4</v>
      </c>
      <c r="N778" s="26" t="s">
        <v>4</v>
      </c>
      <c r="O778" s="32">
        <v>88.5</v>
      </c>
      <c r="P778" s="26" t="s">
        <v>86</v>
      </c>
      <c r="Q778" s="32"/>
      <c r="R778" s="10">
        <f t="shared" si="36"/>
        <v>1</v>
      </c>
      <c r="S778" s="10">
        <f t="shared" si="37"/>
        <v>1</v>
      </c>
      <c r="T778" s="10">
        <f t="shared" si="38"/>
        <v>1</v>
      </c>
    </row>
    <row r="779" spans="1:20" ht="87.75" customHeight="1" x14ac:dyDescent="0.25">
      <c r="A779" s="25">
        <v>273985</v>
      </c>
      <c r="B779" s="26" t="s">
        <v>2241</v>
      </c>
      <c r="C779" s="26" t="s">
        <v>2242</v>
      </c>
      <c r="D779" s="26" t="s">
        <v>275</v>
      </c>
      <c r="E779" s="25">
        <v>3171303</v>
      </c>
      <c r="F779" s="26" t="s">
        <v>1893</v>
      </c>
      <c r="G779" s="26" t="str">
        <f>VLOOKUP(E779,municípios!A:D,3,FALSE)</f>
        <v>Região Intermediária de Juíz de Fora</v>
      </c>
      <c r="H779" s="26">
        <f>VLOOKUP(E779,municípios!A:D,4,FALSE)</f>
        <v>0.77500000000000002</v>
      </c>
      <c r="I779" s="26" t="s">
        <v>4</v>
      </c>
      <c r="J779" s="26" t="s">
        <v>4</v>
      </c>
      <c r="K779" s="26" t="s">
        <v>4</v>
      </c>
      <c r="L779" s="26" t="s">
        <v>5</v>
      </c>
      <c r="M779" s="26" t="s">
        <v>4</v>
      </c>
      <c r="N779" s="26" t="s">
        <v>4</v>
      </c>
      <c r="O779" s="30" t="s">
        <v>2243</v>
      </c>
      <c r="P779" s="26" t="s">
        <v>86</v>
      </c>
      <c r="Q779" s="30"/>
      <c r="R779" s="10">
        <f t="shared" si="36"/>
        <v>1</v>
      </c>
      <c r="S779" s="10">
        <f t="shared" si="37"/>
        <v>1</v>
      </c>
      <c r="T779" s="10">
        <f t="shared" si="38"/>
        <v>1</v>
      </c>
    </row>
    <row r="780" spans="1:20" ht="87.75" customHeight="1" x14ac:dyDescent="0.25">
      <c r="A780" s="25">
        <v>271938</v>
      </c>
      <c r="B780" s="26" t="s">
        <v>2225</v>
      </c>
      <c r="C780" s="26" t="s">
        <v>768</v>
      </c>
      <c r="D780" s="26" t="s">
        <v>254</v>
      </c>
      <c r="E780" s="25">
        <v>3131307</v>
      </c>
      <c r="F780" s="26" t="s">
        <v>388</v>
      </c>
      <c r="G780" s="26" t="str">
        <f>VLOOKUP(E780,municípios!A:D,3,FALSE)</f>
        <v>Região Intermediária de Ipatinga</v>
      </c>
      <c r="H780" s="26">
        <f>VLOOKUP(E780,municípios!A:D,4,FALSE)</f>
        <v>0.77100000000000002</v>
      </c>
      <c r="I780" s="26" t="s">
        <v>5</v>
      </c>
      <c r="J780" s="26" t="s">
        <v>4</v>
      </c>
      <c r="K780" s="26" t="s">
        <v>4</v>
      </c>
      <c r="L780" s="26" t="s">
        <v>4</v>
      </c>
      <c r="M780" s="26" t="s">
        <v>4</v>
      </c>
      <c r="N780" s="26" t="s">
        <v>4</v>
      </c>
      <c r="O780" s="30" t="s">
        <v>2226</v>
      </c>
      <c r="P780" s="26" t="s">
        <v>86</v>
      </c>
      <c r="Q780" s="30"/>
      <c r="R780" s="10">
        <f t="shared" si="36"/>
        <v>1</v>
      </c>
      <c r="S780" s="10">
        <f t="shared" si="37"/>
        <v>1</v>
      </c>
      <c r="T780" s="10">
        <f t="shared" si="38"/>
        <v>2</v>
      </c>
    </row>
    <row r="781" spans="1:20" ht="87.75" customHeight="1" x14ac:dyDescent="0.25">
      <c r="A781" s="25">
        <v>251928</v>
      </c>
      <c r="B781" s="26" t="s">
        <v>658</v>
      </c>
      <c r="C781" s="26" t="s">
        <v>659</v>
      </c>
      <c r="D781" s="26" t="s">
        <v>275</v>
      </c>
      <c r="E781" s="25">
        <v>3147907</v>
      </c>
      <c r="F781" s="26" t="s">
        <v>582</v>
      </c>
      <c r="G781" s="26" t="str">
        <f>VLOOKUP(E781,municípios!A:D,3,FALSE)</f>
        <v>Região Intermediária de Varginha</v>
      </c>
      <c r="H781" s="26">
        <f>VLOOKUP(E781,municípios!A:D,4,FALSE)</f>
        <v>0.75600000000000001</v>
      </c>
      <c r="I781" s="26" t="s">
        <v>4</v>
      </c>
      <c r="J781" s="26" t="s">
        <v>4</v>
      </c>
      <c r="K781" s="26" t="s">
        <v>4</v>
      </c>
      <c r="L781" s="26" t="s">
        <v>4</v>
      </c>
      <c r="M781" s="26" t="s">
        <v>4</v>
      </c>
      <c r="N781" s="26" t="s">
        <v>4</v>
      </c>
      <c r="O781" s="30" t="s">
        <v>660</v>
      </c>
      <c r="P781" s="26" t="s">
        <v>86</v>
      </c>
      <c r="Q781" s="30"/>
      <c r="R781" s="10">
        <f t="shared" si="36"/>
        <v>1</v>
      </c>
      <c r="S781" s="10">
        <f t="shared" si="37"/>
        <v>1</v>
      </c>
      <c r="T781" s="10">
        <f t="shared" si="38"/>
        <v>1</v>
      </c>
    </row>
    <row r="782" spans="1:20" ht="87.75" customHeight="1" x14ac:dyDescent="0.25">
      <c r="A782" s="25">
        <v>275823</v>
      </c>
      <c r="B782" s="26" t="s">
        <v>1797</v>
      </c>
      <c r="C782" s="26" t="s">
        <v>1798</v>
      </c>
      <c r="D782" s="26" t="s">
        <v>254</v>
      </c>
      <c r="E782" s="25">
        <v>3140001</v>
      </c>
      <c r="F782" s="26" t="s">
        <v>1294</v>
      </c>
      <c r="G782" s="26" t="str">
        <f>VLOOKUP(E782,municípios!A:D,3,FALSE)</f>
        <v>Região Intermediária de Belo Horizonte</v>
      </c>
      <c r="H782" s="26">
        <f>VLOOKUP(E782,municípios!A:D,4,FALSE)</f>
        <v>0.74199999999999999</v>
      </c>
      <c r="I782" s="26" t="s">
        <v>4</v>
      </c>
      <c r="J782" s="26" t="s">
        <v>4</v>
      </c>
      <c r="K782" s="26" t="s">
        <v>4</v>
      </c>
      <c r="L782" s="26" t="s">
        <v>4</v>
      </c>
      <c r="M782" s="26" t="s">
        <v>4</v>
      </c>
      <c r="N782" s="26" t="s">
        <v>4</v>
      </c>
      <c r="O782" s="30" t="s">
        <v>1799</v>
      </c>
      <c r="P782" s="26" t="s">
        <v>86</v>
      </c>
      <c r="Q782" s="30"/>
      <c r="R782" s="10">
        <f t="shared" si="36"/>
        <v>1</v>
      </c>
      <c r="S782" s="10">
        <f t="shared" si="37"/>
        <v>1</v>
      </c>
      <c r="T782" s="10">
        <f t="shared" si="38"/>
        <v>1</v>
      </c>
    </row>
    <row r="783" spans="1:20" ht="87.75" customHeight="1" x14ac:dyDescent="0.25">
      <c r="A783" s="25">
        <v>240367</v>
      </c>
      <c r="B783" s="26" t="s">
        <v>3217</v>
      </c>
      <c r="C783" s="26" t="s">
        <v>3218</v>
      </c>
      <c r="D783" s="26" t="s">
        <v>262</v>
      </c>
      <c r="E783" s="25">
        <v>3106200</v>
      </c>
      <c r="F783" s="26" t="s">
        <v>3</v>
      </c>
      <c r="G783" s="26" t="str">
        <f>VLOOKUP(E783,municípios!A:D,3,FALSE)</f>
        <v>Região Intermediária de Belo Horizonte</v>
      </c>
      <c r="H783" s="26">
        <f>VLOOKUP(E783,municípios!A:D,4,FALSE)</f>
        <v>0.81</v>
      </c>
      <c r="I783" s="26" t="s">
        <v>4</v>
      </c>
      <c r="J783" s="26" t="s">
        <v>5</v>
      </c>
      <c r="K783" s="26" t="s">
        <v>4</v>
      </c>
      <c r="L783" s="26" t="s">
        <v>4</v>
      </c>
      <c r="M783" s="26" t="s">
        <v>4</v>
      </c>
      <c r="N783" s="26" t="s">
        <v>4</v>
      </c>
      <c r="O783" s="30" t="s">
        <v>3219</v>
      </c>
      <c r="P783" s="26" t="s">
        <v>86</v>
      </c>
      <c r="Q783" s="30"/>
      <c r="R783" s="10">
        <f t="shared" si="36"/>
        <v>1</v>
      </c>
      <c r="S783" s="10">
        <f t="shared" si="37"/>
        <v>1</v>
      </c>
      <c r="T783" s="10">
        <f t="shared" si="38"/>
        <v>1</v>
      </c>
    </row>
    <row r="784" spans="1:20" ht="87.75" customHeight="1" x14ac:dyDescent="0.25">
      <c r="A784" s="25">
        <v>249026</v>
      </c>
      <c r="B784" s="26" t="s">
        <v>2825</v>
      </c>
      <c r="C784" s="26" t="s">
        <v>2826</v>
      </c>
      <c r="D784" s="26" t="s">
        <v>262</v>
      </c>
      <c r="E784" s="25">
        <v>3151800</v>
      </c>
      <c r="F784" s="26" t="s">
        <v>380</v>
      </c>
      <c r="G784" s="26" t="str">
        <f>VLOOKUP(E784,municípios!A:D,3,FALSE)</f>
        <v>Região Intermediária de Pouso Alegre</v>
      </c>
      <c r="H784" s="26">
        <f>VLOOKUP(E784,municípios!A:D,4,FALSE)</f>
        <v>0.77900000000000003</v>
      </c>
      <c r="I784" s="26" t="s">
        <v>4</v>
      </c>
      <c r="J784" s="26" t="s">
        <v>5</v>
      </c>
      <c r="K784" s="26" t="s">
        <v>4</v>
      </c>
      <c r="L784" s="26" t="s">
        <v>4</v>
      </c>
      <c r="M784" s="26" t="s">
        <v>4</v>
      </c>
      <c r="N784" s="26" t="s">
        <v>4</v>
      </c>
      <c r="O784" s="30" t="s">
        <v>2827</v>
      </c>
      <c r="P784" s="26" t="s">
        <v>86</v>
      </c>
      <c r="Q784" s="30"/>
      <c r="R784" s="10">
        <f t="shared" si="36"/>
        <v>1</v>
      </c>
      <c r="S784" s="10">
        <f t="shared" si="37"/>
        <v>1</v>
      </c>
      <c r="T784" s="10">
        <f t="shared" si="38"/>
        <v>1</v>
      </c>
    </row>
    <row r="785" spans="1:20" ht="87.75" customHeight="1" x14ac:dyDescent="0.25">
      <c r="A785" s="25">
        <v>263307</v>
      </c>
      <c r="B785" s="26" t="s">
        <v>1127</v>
      </c>
      <c r="C785" s="26" t="s">
        <v>1128</v>
      </c>
      <c r="D785" s="26" t="s">
        <v>254</v>
      </c>
      <c r="E785" s="25">
        <v>3106200</v>
      </c>
      <c r="F785" s="26" t="s">
        <v>217</v>
      </c>
      <c r="G785" s="26" t="str">
        <f>VLOOKUP(E785,municípios!A:D,3,FALSE)</f>
        <v>Região Intermediária de Belo Horizonte</v>
      </c>
      <c r="H785" s="26">
        <f>VLOOKUP(E785,municípios!A:D,4,FALSE)</f>
        <v>0.81</v>
      </c>
      <c r="I785" s="26" t="s">
        <v>4</v>
      </c>
      <c r="J785" s="26" t="s">
        <v>5</v>
      </c>
      <c r="K785" s="26" t="s">
        <v>4</v>
      </c>
      <c r="L785" s="26" t="s">
        <v>4</v>
      </c>
      <c r="M785" s="26" t="s">
        <v>4</v>
      </c>
      <c r="N785" s="26" t="s">
        <v>5</v>
      </c>
      <c r="O785" s="27" t="s">
        <v>1102</v>
      </c>
      <c r="P785" s="26" t="s">
        <v>86</v>
      </c>
      <c r="Q785" s="30"/>
      <c r="R785" s="10">
        <f t="shared" si="36"/>
        <v>1</v>
      </c>
      <c r="S785" s="10">
        <f t="shared" si="37"/>
        <v>1</v>
      </c>
      <c r="T785" s="10">
        <f t="shared" si="38"/>
        <v>1</v>
      </c>
    </row>
    <row r="786" spans="1:20" ht="87.75" customHeight="1" x14ac:dyDescent="0.25">
      <c r="A786" s="25">
        <v>261707</v>
      </c>
      <c r="B786" s="26" t="s">
        <v>2178</v>
      </c>
      <c r="C786" s="26" t="s">
        <v>2179</v>
      </c>
      <c r="D786" s="26" t="s">
        <v>254</v>
      </c>
      <c r="E786" s="25">
        <v>3106200</v>
      </c>
      <c r="F786" s="26" t="s">
        <v>3</v>
      </c>
      <c r="G786" s="26" t="str">
        <f>VLOOKUP(E786,municípios!A:D,3,FALSE)</f>
        <v>Região Intermediária de Belo Horizonte</v>
      </c>
      <c r="H786" s="26">
        <f>VLOOKUP(E786,municípios!A:D,4,FALSE)</f>
        <v>0.81</v>
      </c>
      <c r="I786" s="26" t="s">
        <v>4</v>
      </c>
      <c r="J786" s="26" t="s">
        <v>4</v>
      </c>
      <c r="K786" s="26" t="s">
        <v>4</v>
      </c>
      <c r="L786" s="26" t="s">
        <v>4</v>
      </c>
      <c r="M786" s="26" t="s">
        <v>4</v>
      </c>
      <c r="N786" s="26" t="s">
        <v>4</v>
      </c>
      <c r="O786" s="30" t="s">
        <v>2039</v>
      </c>
      <c r="P786" s="26" t="s">
        <v>86</v>
      </c>
      <c r="Q786" s="30"/>
      <c r="R786" s="10">
        <f t="shared" si="36"/>
        <v>1</v>
      </c>
      <c r="S786" s="10">
        <f t="shared" si="37"/>
        <v>1</v>
      </c>
      <c r="T786" s="10">
        <f t="shared" si="38"/>
        <v>2</v>
      </c>
    </row>
    <row r="787" spans="1:20" ht="87.75" customHeight="1" x14ac:dyDescent="0.25">
      <c r="A787" s="25">
        <v>275363</v>
      </c>
      <c r="B787" s="27" t="s">
        <v>4045</v>
      </c>
      <c r="C787" s="27" t="s">
        <v>4046</v>
      </c>
      <c r="D787" s="27" t="s">
        <v>3960</v>
      </c>
      <c r="E787" s="25">
        <v>3106200</v>
      </c>
      <c r="F787" s="27" t="s">
        <v>29</v>
      </c>
      <c r="G787" s="26" t="str">
        <f>VLOOKUP(E787,municípios!A:D,3,FALSE)</f>
        <v>Região Intermediária de Belo Horizonte</v>
      </c>
      <c r="H787" s="26">
        <f>VLOOKUP(E787,municípios!A:D,4,FALSE)</f>
        <v>0.81</v>
      </c>
      <c r="I787" s="27" t="s">
        <v>4</v>
      </c>
      <c r="J787" s="27" t="s">
        <v>4</v>
      </c>
      <c r="K787" s="27" t="s">
        <v>4</v>
      </c>
      <c r="L787" s="27" t="s">
        <v>4</v>
      </c>
      <c r="M787" s="27" t="s">
        <v>4</v>
      </c>
      <c r="N787" s="27" t="s">
        <v>4</v>
      </c>
      <c r="O787" s="26">
        <v>76.031000000000006</v>
      </c>
      <c r="P787" s="26" t="s">
        <v>86</v>
      </c>
      <c r="Q787" s="26"/>
      <c r="R787" s="10">
        <f t="shared" si="36"/>
        <v>1</v>
      </c>
      <c r="S787" s="10">
        <f t="shared" si="37"/>
        <v>1</v>
      </c>
      <c r="T787" s="10">
        <f t="shared" si="38"/>
        <v>1</v>
      </c>
    </row>
    <row r="788" spans="1:20" ht="87.75" customHeight="1" x14ac:dyDescent="0.25">
      <c r="A788" s="25">
        <v>259069</v>
      </c>
      <c r="B788" s="26" t="s">
        <v>1271</v>
      </c>
      <c r="C788" s="26" t="s">
        <v>1272</v>
      </c>
      <c r="D788" s="26" t="s">
        <v>262</v>
      </c>
      <c r="E788" s="25">
        <v>3109006</v>
      </c>
      <c r="F788" s="26" t="s">
        <v>480</v>
      </c>
      <c r="G788" s="26" t="str">
        <f>VLOOKUP(E788,municípios!A:D,3,FALSE)</f>
        <v>Região Intermediária de Belo Horizonte</v>
      </c>
      <c r="H788" s="26">
        <f>VLOOKUP(E788,municípios!A:D,4,FALSE)</f>
        <v>0.747</v>
      </c>
      <c r="I788" s="26" t="s">
        <v>4</v>
      </c>
      <c r="J788" s="26" t="s">
        <v>4</v>
      </c>
      <c r="K788" s="26" t="s">
        <v>4</v>
      </c>
      <c r="L788" s="26" t="s">
        <v>4</v>
      </c>
      <c r="M788" s="26" t="s">
        <v>4</v>
      </c>
      <c r="N788" s="26" t="s">
        <v>5</v>
      </c>
      <c r="O788" s="30" t="s">
        <v>1273</v>
      </c>
      <c r="P788" s="26" t="s">
        <v>86</v>
      </c>
      <c r="Q788" s="30"/>
      <c r="R788" s="10">
        <f t="shared" si="36"/>
        <v>1</v>
      </c>
      <c r="S788" s="10">
        <f t="shared" si="37"/>
        <v>1</v>
      </c>
      <c r="T788" s="10">
        <f t="shared" si="38"/>
        <v>1</v>
      </c>
    </row>
    <row r="789" spans="1:20" ht="87.75" customHeight="1" x14ac:dyDescent="0.25">
      <c r="A789" s="25">
        <v>258579</v>
      </c>
      <c r="B789" s="26" t="s">
        <v>1737</v>
      </c>
      <c r="C789" s="26" t="s">
        <v>1737</v>
      </c>
      <c r="D789" s="26" t="s">
        <v>254</v>
      </c>
      <c r="E789" s="25">
        <v>3136702</v>
      </c>
      <c r="F789" s="26" t="s">
        <v>159</v>
      </c>
      <c r="G789" s="26" t="str">
        <f>VLOOKUP(E789,municípios!A:D,3,FALSE)</f>
        <v>Região Intermediária de Juíz de Fora</v>
      </c>
      <c r="H789" s="26">
        <f>VLOOKUP(E789,municípios!A:D,4,FALSE)</f>
        <v>0.77800000000000002</v>
      </c>
      <c r="I789" s="26" t="s">
        <v>5</v>
      </c>
      <c r="J789" s="26" t="s">
        <v>4</v>
      </c>
      <c r="K789" s="26" t="s">
        <v>4</v>
      </c>
      <c r="L789" s="26" t="s">
        <v>4</v>
      </c>
      <c r="M789" s="26" t="s">
        <v>4</v>
      </c>
      <c r="N789" s="26" t="s">
        <v>5</v>
      </c>
      <c r="O789" s="30" t="s">
        <v>1738</v>
      </c>
      <c r="P789" s="26" t="s">
        <v>86</v>
      </c>
      <c r="Q789" s="30"/>
      <c r="R789" s="10">
        <f t="shared" si="36"/>
        <v>1</v>
      </c>
      <c r="S789" s="10">
        <f t="shared" si="37"/>
        <v>1</v>
      </c>
      <c r="T789" s="10">
        <f t="shared" si="38"/>
        <v>1</v>
      </c>
    </row>
    <row r="790" spans="1:20" ht="87.75" customHeight="1" x14ac:dyDescent="0.25">
      <c r="A790" s="25">
        <v>261531</v>
      </c>
      <c r="B790" s="26" t="s">
        <v>2332</v>
      </c>
      <c r="C790" s="26" t="s">
        <v>2333</v>
      </c>
      <c r="D790" s="26" t="s">
        <v>262</v>
      </c>
      <c r="E790" s="25">
        <v>3137809</v>
      </c>
      <c r="F790" s="26" t="s">
        <v>2334</v>
      </c>
      <c r="G790" s="26" t="str">
        <f>VLOOKUP(E790,municípios!A:D,3,FALSE)</f>
        <v>Região Intermediária de Pouso Alegre</v>
      </c>
      <c r="H790" s="26">
        <f>VLOOKUP(E790,municípios!A:D,4,FALSE)</f>
        <v>0.71099999999999997</v>
      </c>
      <c r="I790" s="26" t="s">
        <v>4</v>
      </c>
      <c r="J790" s="26" t="s">
        <v>4</v>
      </c>
      <c r="K790" s="26" t="s">
        <v>4</v>
      </c>
      <c r="L790" s="26" t="s">
        <v>4</v>
      </c>
      <c r="M790" s="26" t="s">
        <v>4</v>
      </c>
      <c r="N790" s="26" t="s">
        <v>4</v>
      </c>
      <c r="O790" s="30" t="s">
        <v>2335</v>
      </c>
      <c r="P790" s="26" t="s">
        <v>86</v>
      </c>
      <c r="Q790" s="30"/>
      <c r="R790" s="10">
        <f t="shared" si="36"/>
        <v>1</v>
      </c>
      <c r="S790" s="10">
        <f t="shared" si="37"/>
        <v>1</v>
      </c>
      <c r="T790" s="10">
        <f t="shared" si="38"/>
        <v>1</v>
      </c>
    </row>
    <row r="791" spans="1:20" ht="87.75" customHeight="1" x14ac:dyDescent="0.25">
      <c r="A791" s="25">
        <v>274210</v>
      </c>
      <c r="B791" s="27" t="s">
        <v>4105</v>
      </c>
      <c r="C791" s="27" t="s">
        <v>4106</v>
      </c>
      <c r="D791" s="27" t="s">
        <v>4098</v>
      </c>
      <c r="E791" s="25">
        <v>3106200</v>
      </c>
      <c r="F791" s="27" t="s">
        <v>3</v>
      </c>
      <c r="G791" s="26" t="str">
        <f>VLOOKUP(E791,municípios!A:D,3,FALSE)</f>
        <v>Região Intermediária de Belo Horizonte</v>
      </c>
      <c r="H791" s="26">
        <f>VLOOKUP(E791,municípios!A:D,4,FALSE)</f>
        <v>0.81</v>
      </c>
      <c r="I791" s="27" t="s">
        <v>4</v>
      </c>
      <c r="J791" s="27" t="s">
        <v>4</v>
      </c>
      <c r="K791" s="27" t="s">
        <v>4</v>
      </c>
      <c r="L791" s="27" t="s">
        <v>4</v>
      </c>
      <c r="M791" s="27" t="s">
        <v>4</v>
      </c>
      <c r="N791" s="27" t="s">
        <v>4</v>
      </c>
      <c r="O791" s="26">
        <v>78.75</v>
      </c>
      <c r="P791" s="26" t="s">
        <v>86</v>
      </c>
      <c r="Q791" s="26"/>
      <c r="R791" s="10">
        <f t="shared" si="36"/>
        <v>1</v>
      </c>
      <c r="S791" s="10">
        <f t="shared" si="37"/>
        <v>1</v>
      </c>
      <c r="T791" s="10">
        <f t="shared" si="38"/>
        <v>1</v>
      </c>
    </row>
    <row r="792" spans="1:20" ht="87.75" customHeight="1" x14ac:dyDescent="0.25">
      <c r="A792" s="25">
        <v>268127</v>
      </c>
      <c r="B792" s="26" t="s">
        <v>2328</v>
      </c>
      <c r="C792" s="26" t="s">
        <v>2329</v>
      </c>
      <c r="D792" s="26" t="s">
        <v>254</v>
      </c>
      <c r="E792" s="25">
        <v>3155405</v>
      </c>
      <c r="F792" s="26" t="s">
        <v>2330</v>
      </c>
      <c r="G792" s="26" t="str">
        <f>VLOOKUP(E792,municípios!A:D,3,FALSE)</f>
        <v>Região Intermediária de Juíz de Fora</v>
      </c>
      <c r="H792" s="26">
        <f>VLOOKUP(E792,municípios!A:D,4,FALSE)</f>
        <v>0.70699999999999996</v>
      </c>
      <c r="I792" s="26" t="s">
        <v>4</v>
      </c>
      <c r="J792" s="26" t="s">
        <v>4</v>
      </c>
      <c r="K792" s="26" t="s">
        <v>4</v>
      </c>
      <c r="L792" s="26" t="s">
        <v>4</v>
      </c>
      <c r="M792" s="26" t="s">
        <v>4</v>
      </c>
      <c r="N792" s="26" t="s">
        <v>4</v>
      </c>
      <c r="O792" s="27" t="s">
        <v>2331</v>
      </c>
      <c r="P792" s="26" t="s">
        <v>86</v>
      </c>
      <c r="Q792" s="30"/>
      <c r="R792" s="10">
        <f t="shared" si="36"/>
        <v>1</v>
      </c>
      <c r="S792" s="10">
        <f t="shared" si="37"/>
        <v>1</v>
      </c>
      <c r="T792" s="10">
        <f t="shared" si="38"/>
        <v>1</v>
      </c>
    </row>
    <row r="793" spans="1:20" ht="87.75" customHeight="1" x14ac:dyDescent="0.25">
      <c r="A793" s="25">
        <v>267093</v>
      </c>
      <c r="B793" s="26" t="s">
        <v>2516</v>
      </c>
      <c r="C793" s="26" t="s">
        <v>2517</v>
      </c>
      <c r="D793" s="26" t="s">
        <v>254</v>
      </c>
      <c r="E793" s="25">
        <v>3106200</v>
      </c>
      <c r="F793" s="26" t="s">
        <v>217</v>
      </c>
      <c r="G793" s="26" t="str">
        <f>VLOOKUP(E793,municípios!A:D,3,FALSE)</f>
        <v>Região Intermediária de Belo Horizonte</v>
      </c>
      <c r="H793" s="26">
        <f>VLOOKUP(E793,municípios!A:D,4,FALSE)</f>
        <v>0.81</v>
      </c>
      <c r="I793" s="26" t="s">
        <v>4</v>
      </c>
      <c r="J793" s="26" t="s">
        <v>4</v>
      </c>
      <c r="K793" s="26" t="s">
        <v>4</v>
      </c>
      <c r="L793" s="26" t="s">
        <v>4</v>
      </c>
      <c r="M793" s="26" t="s">
        <v>4</v>
      </c>
      <c r="N793" s="26" t="s">
        <v>4</v>
      </c>
      <c r="O793" s="30" t="s">
        <v>588</v>
      </c>
      <c r="P793" s="26" t="s">
        <v>86</v>
      </c>
      <c r="Q793" s="30"/>
      <c r="R793" s="10">
        <f t="shared" si="36"/>
        <v>1</v>
      </c>
      <c r="S793" s="10">
        <f t="shared" si="37"/>
        <v>1</v>
      </c>
      <c r="T793" s="10">
        <f t="shared" si="38"/>
        <v>1</v>
      </c>
    </row>
    <row r="794" spans="1:20" ht="87.75" customHeight="1" x14ac:dyDescent="0.25">
      <c r="A794" s="25">
        <v>274221</v>
      </c>
      <c r="B794" s="26" t="s">
        <v>2146</v>
      </c>
      <c r="C794" s="26" t="s">
        <v>2147</v>
      </c>
      <c r="D794" s="26" t="s">
        <v>275</v>
      </c>
      <c r="E794" s="25">
        <v>3106200</v>
      </c>
      <c r="F794" s="26" t="s">
        <v>3</v>
      </c>
      <c r="G794" s="26" t="str">
        <f>VLOOKUP(E794,municípios!A:D,3,FALSE)</f>
        <v>Região Intermediária de Belo Horizonte</v>
      </c>
      <c r="H794" s="26">
        <f>VLOOKUP(E794,municípios!A:D,4,FALSE)</f>
        <v>0.81</v>
      </c>
      <c r="I794" s="26" t="s">
        <v>4</v>
      </c>
      <c r="J794" s="26" t="s">
        <v>4</v>
      </c>
      <c r="K794" s="26" t="s">
        <v>4</v>
      </c>
      <c r="L794" s="26" t="s">
        <v>4</v>
      </c>
      <c r="M794" s="26" t="s">
        <v>4</v>
      </c>
      <c r="N794" s="26" t="s">
        <v>4</v>
      </c>
      <c r="O794" s="30" t="s">
        <v>2148</v>
      </c>
      <c r="P794" s="26" t="s">
        <v>86</v>
      </c>
      <c r="Q794" s="30"/>
      <c r="R794" s="10">
        <f t="shared" si="36"/>
        <v>1</v>
      </c>
      <c r="S794" s="10">
        <f t="shared" si="37"/>
        <v>1</v>
      </c>
      <c r="T794" s="10">
        <f t="shared" si="38"/>
        <v>1</v>
      </c>
    </row>
    <row r="795" spans="1:20" ht="87.75" customHeight="1" x14ac:dyDescent="0.25">
      <c r="A795" s="25">
        <v>275586</v>
      </c>
      <c r="B795" s="26" t="s">
        <v>2456</v>
      </c>
      <c r="C795" s="26" t="s">
        <v>2457</v>
      </c>
      <c r="D795" s="26" t="s">
        <v>275</v>
      </c>
      <c r="E795" s="25">
        <v>3136702</v>
      </c>
      <c r="F795" s="26" t="s">
        <v>2458</v>
      </c>
      <c r="G795" s="26" t="str">
        <f>VLOOKUP(E795,municípios!A:D,3,FALSE)</f>
        <v>Região Intermediária de Juíz de Fora</v>
      </c>
      <c r="H795" s="26">
        <f>VLOOKUP(E795,municípios!A:D,4,FALSE)</f>
        <v>0.77800000000000002</v>
      </c>
      <c r="I795" s="26" t="s">
        <v>4</v>
      </c>
      <c r="J795" s="26" t="s">
        <v>5</v>
      </c>
      <c r="K795" s="26" t="s">
        <v>4</v>
      </c>
      <c r="L795" s="26" t="s">
        <v>4</v>
      </c>
      <c r="M795" s="26" t="s">
        <v>4</v>
      </c>
      <c r="N795" s="26" t="s">
        <v>5</v>
      </c>
      <c r="O795" s="30" t="s">
        <v>2459</v>
      </c>
      <c r="P795" s="26" t="s">
        <v>86</v>
      </c>
      <c r="Q795" s="30"/>
      <c r="R795" s="10">
        <f t="shared" si="36"/>
        <v>1</v>
      </c>
      <c r="S795" s="10">
        <f t="shared" si="37"/>
        <v>1</v>
      </c>
      <c r="T795" s="10">
        <f t="shared" si="38"/>
        <v>1</v>
      </c>
    </row>
    <row r="796" spans="1:20" ht="87.75" customHeight="1" x14ac:dyDescent="0.25">
      <c r="A796" s="25">
        <v>251150</v>
      </c>
      <c r="B796" s="26" t="s">
        <v>3900</v>
      </c>
      <c r="C796" s="26" t="s">
        <v>3901</v>
      </c>
      <c r="D796" s="26" t="s">
        <v>3864</v>
      </c>
      <c r="E796" s="25">
        <v>3106200</v>
      </c>
      <c r="F796" s="26" t="s">
        <v>3</v>
      </c>
      <c r="G796" s="26" t="str">
        <f>VLOOKUP(E796,municípios!A:D,3,FALSE)</f>
        <v>Região Intermediária de Belo Horizonte</v>
      </c>
      <c r="H796" s="26">
        <f>VLOOKUP(E796,municípios!A:D,4,FALSE)</f>
        <v>0.81</v>
      </c>
      <c r="I796" s="26" t="s">
        <v>4</v>
      </c>
      <c r="J796" s="26" t="s">
        <v>4</v>
      </c>
      <c r="K796" s="26" t="s">
        <v>4</v>
      </c>
      <c r="L796" s="26" t="s">
        <v>4</v>
      </c>
      <c r="M796" s="26" t="s">
        <v>4</v>
      </c>
      <c r="N796" s="26" t="s">
        <v>4</v>
      </c>
      <c r="O796" s="26">
        <v>88.290999999999997</v>
      </c>
      <c r="P796" s="26" t="s">
        <v>86</v>
      </c>
      <c r="Q796" s="26"/>
      <c r="R796" s="10">
        <f t="shared" si="36"/>
        <v>1</v>
      </c>
      <c r="S796" s="10">
        <f t="shared" si="37"/>
        <v>1</v>
      </c>
      <c r="T796" s="10">
        <f t="shared" si="38"/>
        <v>1</v>
      </c>
    </row>
    <row r="797" spans="1:20" ht="87.75" customHeight="1" x14ac:dyDescent="0.25">
      <c r="A797" s="25">
        <v>275368</v>
      </c>
      <c r="B797" s="26" t="s">
        <v>2093</v>
      </c>
      <c r="C797" s="26" t="s">
        <v>2094</v>
      </c>
      <c r="D797" s="26" t="s">
        <v>254</v>
      </c>
      <c r="E797" s="25">
        <v>3106200</v>
      </c>
      <c r="F797" s="26" t="s">
        <v>3</v>
      </c>
      <c r="G797" s="26" t="str">
        <f>VLOOKUP(E797,municípios!A:D,3,FALSE)</f>
        <v>Região Intermediária de Belo Horizonte</v>
      </c>
      <c r="H797" s="26">
        <f>VLOOKUP(E797,municípios!A:D,4,FALSE)</f>
        <v>0.81</v>
      </c>
      <c r="I797" s="26" t="s">
        <v>4</v>
      </c>
      <c r="J797" s="26" t="s">
        <v>4</v>
      </c>
      <c r="K797" s="26" t="s">
        <v>4</v>
      </c>
      <c r="L797" s="26" t="s">
        <v>4</v>
      </c>
      <c r="M797" s="26" t="s">
        <v>4</v>
      </c>
      <c r="N797" s="26" t="s">
        <v>4</v>
      </c>
      <c r="O797" s="30" t="s">
        <v>2095</v>
      </c>
      <c r="P797" s="26" t="s">
        <v>86</v>
      </c>
      <c r="Q797" s="30"/>
      <c r="R797" s="10">
        <f t="shared" si="36"/>
        <v>1</v>
      </c>
      <c r="S797" s="10">
        <f t="shared" si="37"/>
        <v>1</v>
      </c>
      <c r="T797" s="10">
        <f t="shared" si="38"/>
        <v>1</v>
      </c>
    </row>
    <row r="798" spans="1:20" ht="87.75" customHeight="1" x14ac:dyDescent="0.25">
      <c r="A798" s="25">
        <v>275550</v>
      </c>
      <c r="B798" s="26" t="s">
        <v>2205</v>
      </c>
      <c r="C798" s="26" t="s">
        <v>2206</v>
      </c>
      <c r="D798" s="26" t="s">
        <v>262</v>
      </c>
      <c r="E798" s="25">
        <v>3106200</v>
      </c>
      <c r="F798" s="26" t="s">
        <v>29</v>
      </c>
      <c r="G798" s="26" t="str">
        <f>VLOOKUP(E798,municípios!A:D,3,FALSE)</f>
        <v>Região Intermediária de Belo Horizonte</v>
      </c>
      <c r="H798" s="26">
        <f>VLOOKUP(E798,municípios!A:D,4,FALSE)</f>
        <v>0.81</v>
      </c>
      <c r="I798" s="26" t="s">
        <v>4</v>
      </c>
      <c r="J798" s="26" t="s">
        <v>4</v>
      </c>
      <c r="K798" s="26" t="s">
        <v>4</v>
      </c>
      <c r="L798" s="26" t="s">
        <v>4</v>
      </c>
      <c r="M798" s="26" t="s">
        <v>4</v>
      </c>
      <c r="N798" s="26" t="s">
        <v>4</v>
      </c>
      <c r="O798" s="30" t="s">
        <v>2207</v>
      </c>
      <c r="P798" s="26" t="s">
        <v>86</v>
      </c>
      <c r="Q798" s="30"/>
      <c r="R798" s="10">
        <f t="shared" si="36"/>
        <v>1</v>
      </c>
      <c r="S798" s="10">
        <f t="shared" si="37"/>
        <v>1</v>
      </c>
      <c r="T798" s="10">
        <f t="shared" si="38"/>
        <v>1</v>
      </c>
    </row>
    <row r="799" spans="1:20" ht="87.75" customHeight="1" x14ac:dyDescent="0.25">
      <c r="A799" s="25">
        <v>276020</v>
      </c>
      <c r="B799" s="26" t="s">
        <v>2600</v>
      </c>
      <c r="C799" s="26" t="s">
        <v>2601</v>
      </c>
      <c r="D799" s="26" t="s">
        <v>262</v>
      </c>
      <c r="E799" s="25">
        <v>3131307</v>
      </c>
      <c r="F799" s="26" t="s">
        <v>388</v>
      </c>
      <c r="G799" s="26" t="str">
        <f>VLOOKUP(E799,municípios!A:D,3,FALSE)</f>
        <v>Região Intermediária de Ipatinga</v>
      </c>
      <c r="H799" s="26">
        <f>VLOOKUP(E799,municípios!A:D,4,FALSE)</f>
        <v>0.77100000000000002</v>
      </c>
      <c r="I799" s="26" t="s">
        <v>4</v>
      </c>
      <c r="J799" s="26" t="s">
        <v>4</v>
      </c>
      <c r="K799" s="26" t="s">
        <v>4</v>
      </c>
      <c r="L799" s="26" t="s">
        <v>4</v>
      </c>
      <c r="M799" s="26" t="s">
        <v>4</v>
      </c>
      <c r="N799" s="26" t="s">
        <v>5</v>
      </c>
      <c r="O799" s="30" t="s">
        <v>2602</v>
      </c>
      <c r="P799" s="26" t="s">
        <v>86</v>
      </c>
      <c r="Q799" s="30"/>
      <c r="R799" s="10">
        <f t="shared" si="36"/>
        <v>1</v>
      </c>
      <c r="S799" s="10">
        <f t="shared" si="37"/>
        <v>1</v>
      </c>
      <c r="T799" s="10">
        <f t="shared" si="38"/>
        <v>1</v>
      </c>
    </row>
    <row r="800" spans="1:20" ht="87.75" customHeight="1" x14ac:dyDescent="0.25">
      <c r="A800" s="37">
        <v>271274</v>
      </c>
      <c r="B800" s="36" t="s">
        <v>2751</v>
      </c>
      <c r="C800" s="36" t="s">
        <v>2752</v>
      </c>
      <c r="D800" s="36" t="s">
        <v>262</v>
      </c>
      <c r="E800" s="37">
        <v>3106200</v>
      </c>
      <c r="F800" s="36" t="s">
        <v>3</v>
      </c>
      <c r="G800" s="26" t="str">
        <f>VLOOKUP(E800,municípios!A:D,3,FALSE)</f>
        <v>Região Intermediária de Belo Horizonte</v>
      </c>
      <c r="H800" s="26">
        <f>VLOOKUP(E800,municípios!A:D,4,FALSE)</f>
        <v>0.81</v>
      </c>
      <c r="I800" s="36" t="s">
        <v>4</v>
      </c>
      <c r="J800" s="36" t="s">
        <v>5</v>
      </c>
      <c r="K800" s="36" t="s">
        <v>4</v>
      </c>
      <c r="L800" s="36" t="s">
        <v>4</v>
      </c>
      <c r="M800" s="36" t="s">
        <v>4</v>
      </c>
      <c r="N800" s="36" t="s">
        <v>5</v>
      </c>
      <c r="O800" s="38" t="s">
        <v>2753</v>
      </c>
      <c r="P800" s="26" t="s">
        <v>86</v>
      </c>
      <c r="Q800" s="38"/>
      <c r="R800" s="10">
        <f t="shared" si="36"/>
        <v>1</v>
      </c>
      <c r="S800" s="10">
        <f t="shared" si="37"/>
        <v>2</v>
      </c>
      <c r="T800" s="10">
        <f t="shared" si="38"/>
        <v>2</v>
      </c>
    </row>
    <row r="801" spans="1:20" ht="87.75" customHeight="1" x14ac:dyDescent="0.25">
      <c r="A801" s="25">
        <v>244048</v>
      </c>
      <c r="B801" s="26" t="s">
        <v>710</v>
      </c>
      <c r="C801" s="26" t="s">
        <v>711</v>
      </c>
      <c r="D801" s="26" t="s">
        <v>712</v>
      </c>
      <c r="E801" s="25">
        <v>3106200</v>
      </c>
      <c r="F801" s="26" t="s">
        <v>3</v>
      </c>
      <c r="G801" s="26" t="str">
        <f>VLOOKUP(E801,municípios!A:D,3,FALSE)</f>
        <v>Região Intermediária de Belo Horizonte</v>
      </c>
      <c r="H801" s="26">
        <f>VLOOKUP(E801,municípios!A:D,4,FALSE)</f>
        <v>0.81</v>
      </c>
      <c r="I801" s="26" t="s">
        <v>4</v>
      </c>
      <c r="J801" s="26" t="s">
        <v>4</v>
      </c>
      <c r="K801" s="26" t="s">
        <v>4</v>
      </c>
      <c r="L801" s="26" t="s">
        <v>4</v>
      </c>
      <c r="M801" s="26" t="s">
        <v>4</v>
      </c>
      <c r="N801" s="26" t="s">
        <v>4</v>
      </c>
      <c r="O801" s="30" t="s">
        <v>709</v>
      </c>
      <c r="P801" s="26" t="s">
        <v>86</v>
      </c>
      <c r="Q801" s="30"/>
      <c r="R801" s="10">
        <f t="shared" si="36"/>
        <v>1</v>
      </c>
      <c r="S801" s="10">
        <f t="shared" si="37"/>
        <v>1</v>
      </c>
      <c r="T801" s="10">
        <f t="shared" si="38"/>
        <v>1</v>
      </c>
    </row>
    <row r="802" spans="1:20" ht="87.75" customHeight="1" x14ac:dyDescent="0.25">
      <c r="A802" s="25">
        <v>268641</v>
      </c>
      <c r="B802" s="27" t="s">
        <v>4165</v>
      </c>
      <c r="C802" s="27" t="s">
        <v>578</v>
      </c>
      <c r="D802" s="27" t="s">
        <v>4151</v>
      </c>
      <c r="E802" s="25">
        <v>3106200</v>
      </c>
      <c r="F802" s="27" t="s">
        <v>3</v>
      </c>
      <c r="G802" s="26" t="str">
        <f>VLOOKUP(E802,municípios!A:D,3,FALSE)</f>
        <v>Região Intermediária de Belo Horizonte</v>
      </c>
      <c r="H802" s="26">
        <f>VLOOKUP(E802,municípios!A:D,4,FALSE)</f>
        <v>0.81</v>
      </c>
      <c r="I802" s="27" t="s">
        <v>4</v>
      </c>
      <c r="J802" s="27" t="s">
        <v>5</v>
      </c>
      <c r="K802" s="27" t="s">
        <v>4</v>
      </c>
      <c r="L802" s="27" t="s">
        <v>4</v>
      </c>
      <c r="M802" s="27" t="s">
        <v>4</v>
      </c>
      <c r="N802" s="27" t="s">
        <v>5</v>
      </c>
      <c r="O802" s="26">
        <v>73.122500000000002</v>
      </c>
      <c r="P802" s="26" t="s">
        <v>86</v>
      </c>
      <c r="Q802" s="26"/>
      <c r="R802" s="10">
        <f t="shared" si="36"/>
        <v>1</v>
      </c>
      <c r="S802" s="10">
        <f t="shared" si="37"/>
        <v>1</v>
      </c>
      <c r="T802" s="10">
        <f t="shared" si="38"/>
        <v>4</v>
      </c>
    </row>
    <row r="803" spans="1:20" ht="87.75" customHeight="1" x14ac:dyDescent="0.25">
      <c r="A803" s="25">
        <v>274981</v>
      </c>
      <c r="B803" s="26" t="s">
        <v>1906</v>
      </c>
      <c r="C803" s="26" t="s">
        <v>1907</v>
      </c>
      <c r="D803" s="26" t="s">
        <v>275</v>
      </c>
      <c r="E803" s="25">
        <v>3146107</v>
      </c>
      <c r="F803" s="26" t="s">
        <v>1434</v>
      </c>
      <c r="G803" s="26" t="str">
        <f>VLOOKUP(E803,municípios!A:D,3,FALSE)</f>
        <v>Região Intermediária de Belo Horizonte</v>
      </c>
      <c r="H803" s="26">
        <f>VLOOKUP(E803,municípios!A:D,4,FALSE)</f>
        <v>0.74099999999999999</v>
      </c>
      <c r="I803" s="26" t="s">
        <v>4</v>
      </c>
      <c r="J803" s="26" t="s">
        <v>5</v>
      </c>
      <c r="K803" s="26" t="s">
        <v>4</v>
      </c>
      <c r="L803" s="26" t="s">
        <v>4</v>
      </c>
      <c r="M803" s="26" t="s">
        <v>4</v>
      </c>
      <c r="N803" s="26" t="s">
        <v>4</v>
      </c>
      <c r="O803" s="30" t="s">
        <v>1908</v>
      </c>
      <c r="P803" s="26" t="s">
        <v>86</v>
      </c>
      <c r="Q803" s="30"/>
      <c r="R803" s="10">
        <f t="shared" si="36"/>
        <v>1</v>
      </c>
      <c r="S803" s="10">
        <f t="shared" si="37"/>
        <v>1</v>
      </c>
      <c r="T803" s="10">
        <f t="shared" si="38"/>
        <v>1</v>
      </c>
    </row>
    <row r="804" spans="1:20" ht="87.75" customHeight="1" x14ac:dyDescent="0.25">
      <c r="A804" s="25">
        <v>262798</v>
      </c>
      <c r="B804" s="26" t="s">
        <v>1588</v>
      </c>
      <c r="C804" s="26" t="s">
        <v>1589</v>
      </c>
      <c r="D804" s="26" t="s">
        <v>275</v>
      </c>
      <c r="E804" s="25">
        <v>3159605</v>
      </c>
      <c r="F804" s="26" t="s">
        <v>431</v>
      </c>
      <c r="G804" s="26" t="str">
        <f>VLOOKUP(E804,municípios!A:D,3,FALSE)</f>
        <v>Região Intermediária de Pouso Alegre</v>
      </c>
      <c r="H804" s="26">
        <f>VLOOKUP(E804,municípios!A:D,4,FALSE)</f>
        <v>0.72099999999999997</v>
      </c>
      <c r="I804" s="26" t="s">
        <v>4</v>
      </c>
      <c r="J804" s="26" t="s">
        <v>4</v>
      </c>
      <c r="K804" s="26" t="s">
        <v>4</v>
      </c>
      <c r="L804" s="26" t="s">
        <v>4</v>
      </c>
      <c r="M804" s="26" t="s">
        <v>4</v>
      </c>
      <c r="N804" s="26" t="s">
        <v>4</v>
      </c>
      <c r="O804" s="30" t="s">
        <v>1590</v>
      </c>
      <c r="P804" s="26" t="s">
        <v>86</v>
      </c>
      <c r="Q804" s="30"/>
      <c r="R804" s="10">
        <f t="shared" si="36"/>
        <v>1</v>
      </c>
      <c r="S804" s="10">
        <f t="shared" si="37"/>
        <v>1</v>
      </c>
      <c r="T804" s="10">
        <f t="shared" si="38"/>
        <v>1</v>
      </c>
    </row>
    <row r="805" spans="1:20" ht="87.75" customHeight="1" x14ac:dyDescent="0.25">
      <c r="A805" s="37">
        <v>259537</v>
      </c>
      <c r="B805" s="36" t="s">
        <v>296</v>
      </c>
      <c r="C805" s="36" t="s">
        <v>297</v>
      </c>
      <c r="D805" s="36" t="s">
        <v>254</v>
      </c>
      <c r="E805" s="37">
        <v>3106200</v>
      </c>
      <c r="F805" s="36" t="s">
        <v>3</v>
      </c>
      <c r="G805" s="26" t="str">
        <f>VLOOKUP(E805,municípios!A:D,3,FALSE)</f>
        <v>Região Intermediária de Belo Horizonte</v>
      </c>
      <c r="H805" s="26">
        <f>VLOOKUP(E805,municípios!A:D,4,FALSE)</f>
        <v>0.81</v>
      </c>
      <c r="I805" s="36" t="s">
        <v>4</v>
      </c>
      <c r="J805" s="36" t="s">
        <v>5</v>
      </c>
      <c r="K805" s="36" t="s">
        <v>4</v>
      </c>
      <c r="L805" s="36" t="s">
        <v>4</v>
      </c>
      <c r="M805" s="36" t="s">
        <v>4</v>
      </c>
      <c r="N805" s="36" t="s">
        <v>4</v>
      </c>
      <c r="O805" s="40">
        <v>87.938000000000002</v>
      </c>
      <c r="P805" s="26" t="s">
        <v>86</v>
      </c>
      <c r="Q805" s="30"/>
      <c r="R805" s="10">
        <f t="shared" si="36"/>
        <v>1</v>
      </c>
      <c r="S805" s="10">
        <f t="shared" si="37"/>
        <v>2</v>
      </c>
      <c r="T805" s="10">
        <f t="shared" si="38"/>
        <v>2</v>
      </c>
    </row>
    <row r="806" spans="1:20" ht="87.75" customHeight="1" x14ac:dyDescent="0.25">
      <c r="A806" s="25">
        <v>255113</v>
      </c>
      <c r="B806" s="26" t="s">
        <v>2448</v>
      </c>
      <c r="C806" s="26" t="s">
        <v>2449</v>
      </c>
      <c r="D806" s="26" t="s">
        <v>254</v>
      </c>
      <c r="E806" s="25">
        <v>3163706</v>
      </c>
      <c r="F806" s="26" t="s">
        <v>496</v>
      </c>
      <c r="G806" s="26" t="str">
        <f>VLOOKUP(E806,municípios!A:D,3,FALSE)</f>
        <v>Região Intermediária de Pouso Alegre</v>
      </c>
      <c r="H806" s="26">
        <f>VLOOKUP(E806,municípios!A:D,4,FALSE)</f>
        <v>0.75900000000000001</v>
      </c>
      <c r="I806" s="26" t="s">
        <v>4</v>
      </c>
      <c r="J806" s="26" t="s">
        <v>4</v>
      </c>
      <c r="K806" s="26" t="s">
        <v>4</v>
      </c>
      <c r="L806" s="26" t="s">
        <v>4</v>
      </c>
      <c r="M806" s="26" t="s">
        <v>4</v>
      </c>
      <c r="N806" s="26" t="s">
        <v>4</v>
      </c>
      <c r="O806" s="30" t="s">
        <v>2450</v>
      </c>
      <c r="P806" s="26" t="s">
        <v>86</v>
      </c>
      <c r="Q806" s="30"/>
      <c r="R806" s="10">
        <f t="shared" si="36"/>
        <v>1</v>
      </c>
      <c r="S806" s="10">
        <f t="shared" si="37"/>
        <v>1</v>
      </c>
      <c r="T806" s="10">
        <f t="shared" si="38"/>
        <v>1</v>
      </c>
    </row>
    <row r="807" spans="1:20" ht="87.75" customHeight="1" x14ac:dyDescent="0.25">
      <c r="A807" s="25">
        <v>268724</v>
      </c>
      <c r="B807" s="26" t="s">
        <v>905</v>
      </c>
      <c r="C807" s="26" t="s">
        <v>906</v>
      </c>
      <c r="D807" s="26" t="s">
        <v>275</v>
      </c>
      <c r="E807" s="25">
        <v>3170206</v>
      </c>
      <c r="F807" s="26" t="s">
        <v>163</v>
      </c>
      <c r="G807" s="26" t="str">
        <f>VLOOKUP(E807,municípios!A:D,3,FALSE)</f>
        <v>Região Intermediária de Uberlândia</v>
      </c>
      <c r="H807" s="26">
        <f>VLOOKUP(E807,municípios!A:D,4,FALSE)</f>
        <v>0.78900000000000003</v>
      </c>
      <c r="I807" s="26" t="s">
        <v>4</v>
      </c>
      <c r="J807" s="26" t="s">
        <v>4</v>
      </c>
      <c r="K807" s="26" t="s">
        <v>4</v>
      </c>
      <c r="L807" s="26" t="s">
        <v>4</v>
      </c>
      <c r="M807" s="26" t="s">
        <v>4</v>
      </c>
      <c r="N807" s="26" t="s">
        <v>4</v>
      </c>
      <c r="O807" s="30" t="s">
        <v>907</v>
      </c>
      <c r="P807" s="26" t="s">
        <v>86</v>
      </c>
      <c r="Q807" s="30"/>
      <c r="R807" s="10">
        <f t="shared" si="36"/>
        <v>1</v>
      </c>
      <c r="S807" s="10">
        <f t="shared" si="37"/>
        <v>1</v>
      </c>
      <c r="T807" s="10">
        <f t="shared" si="38"/>
        <v>1</v>
      </c>
    </row>
    <row r="808" spans="1:20" ht="87.75" customHeight="1" x14ac:dyDescent="0.25">
      <c r="A808" s="25">
        <v>238846</v>
      </c>
      <c r="B808" s="26" t="s">
        <v>2540</v>
      </c>
      <c r="C808" s="26" t="s">
        <v>2541</v>
      </c>
      <c r="D808" s="26" t="s">
        <v>259</v>
      </c>
      <c r="E808" s="25">
        <v>3169307</v>
      </c>
      <c r="F808" s="26" t="s">
        <v>2542</v>
      </c>
      <c r="G808" s="26" t="str">
        <f>VLOOKUP(E808,municípios!A:D,3,FALSE)</f>
        <v>Região Intermediária de Varginha</v>
      </c>
      <c r="H808" s="26">
        <f>VLOOKUP(E808,municípios!A:D,4,FALSE)</f>
        <v>0.74399999999999999</v>
      </c>
      <c r="I808" s="26" t="s">
        <v>4</v>
      </c>
      <c r="J808" s="26" t="s">
        <v>4</v>
      </c>
      <c r="K808" s="26" t="s">
        <v>4</v>
      </c>
      <c r="L808" s="26" t="s">
        <v>4</v>
      </c>
      <c r="M808" s="26" t="s">
        <v>4</v>
      </c>
      <c r="N808" s="26" t="s">
        <v>4</v>
      </c>
      <c r="O808" s="30" t="s">
        <v>2543</v>
      </c>
      <c r="P808" s="26" t="s">
        <v>86</v>
      </c>
      <c r="Q808" s="30"/>
      <c r="R808" s="10">
        <f t="shared" si="36"/>
        <v>1</v>
      </c>
      <c r="S808" s="10">
        <f t="shared" si="37"/>
        <v>1</v>
      </c>
      <c r="T808" s="10">
        <f t="shared" si="38"/>
        <v>1</v>
      </c>
    </row>
    <row r="809" spans="1:20" ht="87.75" customHeight="1" x14ac:dyDescent="0.25">
      <c r="A809" s="25">
        <v>238213</v>
      </c>
      <c r="B809" s="27" t="s">
        <v>4023</v>
      </c>
      <c r="C809" s="27" t="s">
        <v>4024</v>
      </c>
      <c r="D809" s="27" t="s">
        <v>3960</v>
      </c>
      <c r="E809" s="25">
        <v>3115300</v>
      </c>
      <c r="F809" s="27" t="s">
        <v>589</v>
      </c>
      <c r="G809" s="26" t="str">
        <f>VLOOKUP(E809,municípios!A:D,3,FALSE)</f>
        <v>Região Intermediária de Juíz de Fora</v>
      </c>
      <c r="H809" s="26">
        <f>VLOOKUP(E809,municípios!A:D,4,FALSE)</f>
        <v>0.751</v>
      </c>
      <c r="I809" s="27" t="s">
        <v>4</v>
      </c>
      <c r="J809" s="27" t="s">
        <v>4</v>
      </c>
      <c r="K809" s="27" t="s">
        <v>4</v>
      </c>
      <c r="L809" s="27" t="s">
        <v>4</v>
      </c>
      <c r="M809" s="27" t="s">
        <v>4</v>
      </c>
      <c r="N809" s="27" t="s">
        <v>5</v>
      </c>
      <c r="O809" s="26">
        <v>86.311999999999998</v>
      </c>
      <c r="P809" s="26" t="s">
        <v>86</v>
      </c>
      <c r="Q809" s="26"/>
      <c r="R809" s="10">
        <f t="shared" si="36"/>
        <v>1</v>
      </c>
      <c r="S809" s="10">
        <f t="shared" si="37"/>
        <v>1</v>
      </c>
      <c r="T809" s="10">
        <f t="shared" si="38"/>
        <v>1</v>
      </c>
    </row>
    <row r="810" spans="1:20" ht="87.75" customHeight="1" x14ac:dyDescent="0.25">
      <c r="A810" s="25">
        <v>274160</v>
      </c>
      <c r="B810" s="27" t="s">
        <v>4156</v>
      </c>
      <c r="C810" s="27" t="s">
        <v>4082</v>
      </c>
      <c r="D810" s="27" t="s">
        <v>4151</v>
      </c>
      <c r="E810" s="25">
        <v>3106200</v>
      </c>
      <c r="F810" s="27" t="s">
        <v>21</v>
      </c>
      <c r="G810" s="26" t="str">
        <f>VLOOKUP(E810,municípios!A:D,3,FALSE)</f>
        <v>Região Intermediária de Belo Horizonte</v>
      </c>
      <c r="H810" s="26">
        <f>VLOOKUP(E810,municípios!A:D,4,FALSE)</f>
        <v>0.81</v>
      </c>
      <c r="I810" s="27" t="s">
        <v>4</v>
      </c>
      <c r="J810" s="27" t="s">
        <v>5</v>
      </c>
      <c r="K810" s="27" t="s">
        <v>4</v>
      </c>
      <c r="L810" s="27" t="s">
        <v>4</v>
      </c>
      <c r="M810" s="27" t="s">
        <v>4</v>
      </c>
      <c r="N810" s="27" t="s">
        <v>4</v>
      </c>
      <c r="O810" s="26">
        <v>88.435000000000002</v>
      </c>
      <c r="P810" s="26" t="s">
        <v>86</v>
      </c>
      <c r="Q810" s="26"/>
      <c r="R810" s="10">
        <f t="shared" si="36"/>
        <v>1</v>
      </c>
      <c r="S810" s="10">
        <f t="shared" si="37"/>
        <v>1</v>
      </c>
      <c r="T810" s="10">
        <f t="shared" si="38"/>
        <v>2</v>
      </c>
    </row>
    <row r="811" spans="1:20" ht="87.75" customHeight="1" x14ac:dyDescent="0.25">
      <c r="A811" s="25">
        <v>243480</v>
      </c>
      <c r="B811" s="26" t="s">
        <v>1543</v>
      </c>
      <c r="C811" s="26" t="s">
        <v>1544</v>
      </c>
      <c r="D811" s="26" t="s">
        <v>254</v>
      </c>
      <c r="E811" s="25">
        <v>3156700</v>
      </c>
      <c r="F811" s="26" t="s">
        <v>1217</v>
      </c>
      <c r="G811" s="26" t="str">
        <f>VLOOKUP(E811,municípios!A:D,3,FALSE)</f>
        <v>Região Intermediária de Belo Horizonte</v>
      </c>
      <c r="H811" s="26">
        <f>VLOOKUP(E811,municípios!A:D,4,FALSE)</f>
        <v>0.73099999999999998</v>
      </c>
      <c r="I811" s="26" t="s">
        <v>5</v>
      </c>
      <c r="J811" s="26" t="s">
        <v>4</v>
      </c>
      <c r="K811" s="26" t="s">
        <v>4</v>
      </c>
      <c r="L811" s="26" t="s">
        <v>4</v>
      </c>
      <c r="M811" s="26" t="s">
        <v>4</v>
      </c>
      <c r="N811" s="26" t="s">
        <v>5</v>
      </c>
      <c r="O811" s="30" t="s">
        <v>1545</v>
      </c>
      <c r="P811" s="26" t="s">
        <v>86</v>
      </c>
      <c r="Q811" s="30"/>
      <c r="R811" s="10">
        <f t="shared" si="36"/>
        <v>1</v>
      </c>
      <c r="S811" s="10">
        <f t="shared" si="37"/>
        <v>1</v>
      </c>
      <c r="T811" s="10">
        <f t="shared" si="38"/>
        <v>1</v>
      </c>
    </row>
    <row r="812" spans="1:20" ht="87.75" customHeight="1" x14ac:dyDescent="0.25">
      <c r="A812" s="25">
        <v>238088</v>
      </c>
      <c r="B812" s="26" t="s">
        <v>1705</v>
      </c>
      <c r="C812" s="26" t="s">
        <v>1706</v>
      </c>
      <c r="D812" s="26" t="s">
        <v>262</v>
      </c>
      <c r="E812" s="25">
        <v>3138609</v>
      </c>
      <c r="F812" s="26" t="s">
        <v>896</v>
      </c>
      <c r="G812" s="26" t="str">
        <f>VLOOKUP(E812,municípios!A:D,3,FALSE)</f>
        <v>Região Intermediária de Juíz de Fora</v>
      </c>
      <c r="H812" s="26">
        <f>VLOOKUP(E812,municípios!A:D,4,FALSE)</f>
        <v>0.71</v>
      </c>
      <c r="I812" s="26" t="s">
        <v>4</v>
      </c>
      <c r="J812" s="26" t="s">
        <v>4</v>
      </c>
      <c r="K812" s="26" t="s">
        <v>4</v>
      </c>
      <c r="L812" s="26" t="s">
        <v>4</v>
      </c>
      <c r="M812" s="26" t="s">
        <v>4</v>
      </c>
      <c r="N812" s="26" t="s">
        <v>4</v>
      </c>
      <c r="O812" s="30" t="s">
        <v>1707</v>
      </c>
      <c r="P812" s="26" t="s">
        <v>86</v>
      </c>
      <c r="Q812" s="30"/>
      <c r="R812" s="10">
        <f t="shared" si="36"/>
        <v>1</v>
      </c>
      <c r="S812" s="10">
        <f t="shared" si="37"/>
        <v>1</v>
      </c>
      <c r="T812" s="10">
        <f t="shared" si="38"/>
        <v>1</v>
      </c>
    </row>
    <row r="813" spans="1:20" ht="87.75" customHeight="1" x14ac:dyDescent="0.25">
      <c r="A813" s="25">
        <v>268691</v>
      </c>
      <c r="B813" s="26" t="s">
        <v>2537</v>
      </c>
      <c r="C813" s="26" t="s">
        <v>2538</v>
      </c>
      <c r="D813" s="26" t="s">
        <v>254</v>
      </c>
      <c r="E813" s="25">
        <v>3167202</v>
      </c>
      <c r="F813" s="26" t="s">
        <v>943</v>
      </c>
      <c r="G813" s="26" t="str">
        <f>VLOOKUP(E813,municípios!A:D,3,FALSE)</f>
        <v>Região Intermediária de Belo Horizonte</v>
      </c>
      <c r="H813" s="26">
        <f>VLOOKUP(E813,municípios!A:D,4,FALSE)</f>
        <v>0.76</v>
      </c>
      <c r="I813" s="26" t="s">
        <v>4</v>
      </c>
      <c r="J813" s="26" t="s">
        <v>4</v>
      </c>
      <c r="K813" s="26" t="s">
        <v>4</v>
      </c>
      <c r="L813" s="26" t="s">
        <v>4</v>
      </c>
      <c r="M813" s="26" t="s">
        <v>4</v>
      </c>
      <c r="N813" s="26" t="s">
        <v>4</v>
      </c>
      <c r="O813" s="30" t="s">
        <v>2539</v>
      </c>
      <c r="P813" s="26" t="s">
        <v>86</v>
      </c>
      <c r="Q813" s="30"/>
      <c r="R813" s="10">
        <f t="shared" si="36"/>
        <v>1</v>
      </c>
      <c r="S813" s="10">
        <f t="shared" si="37"/>
        <v>1</v>
      </c>
      <c r="T813" s="10">
        <f t="shared" si="38"/>
        <v>1</v>
      </c>
    </row>
    <row r="814" spans="1:20" ht="87.75" customHeight="1" x14ac:dyDescent="0.25">
      <c r="A814" s="25">
        <v>256184</v>
      </c>
      <c r="B814" s="26" t="s">
        <v>2953</v>
      </c>
      <c r="C814" s="26" t="s">
        <v>2954</v>
      </c>
      <c r="D814" s="26" t="s">
        <v>262</v>
      </c>
      <c r="E814" s="25">
        <v>3119401</v>
      </c>
      <c r="F814" s="26" t="s">
        <v>782</v>
      </c>
      <c r="G814" s="26" t="str">
        <f>VLOOKUP(E814,municípios!A:D,3,FALSE)</f>
        <v>Região Intermediária de Ipatinga</v>
      </c>
      <c r="H814" s="26">
        <f>VLOOKUP(E814,municípios!A:D,4,FALSE)</f>
        <v>0.755</v>
      </c>
      <c r="I814" s="26" t="s">
        <v>4</v>
      </c>
      <c r="J814" s="26" t="s">
        <v>4</v>
      </c>
      <c r="K814" s="26" t="s">
        <v>4</v>
      </c>
      <c r="L814" s="26" t="s">
        <v>5</v>
      </c>
      <c r="M814" s="26" t="s">
        <v>4</v>
      </c>
      <c r="N814" s="26" t="s">
        <v>5</v>
      </c>
      <c r="O814" s="30" t="s">
        <v>2955</v>
      </c>
      <c r="P814" s="26" t="s">
        <v>86</v>
      </c>
      <c r="Q814" s="30"/>
      <c r="R814" s="10">
        <f t="shared" si="36"/>
        <v>1</v>
      </c>
      <c r="S814" s="10">
        <f t="shared" si="37"/>
        <v>1</v>
      </c>
      <c r="T814" s="10">
        <f t="shared" si="38"/>
        <v>1</v>
      </c>
    </row>
    <row r="815" spans="1:20" ht="87.75" customHeight="1" x14ac:dyDescent="0.25">
      <c r="A815" s="25">
        <v>247919</v>
      </c>
      <c r="B815" s="26" t="s">
        <v>675</v>
      </c>
      <c r="C815" s="26" t="s">
        <v>676</v>
      </c>
      <c r="D815" s="26" t="s">
        <v>262</v>
      </c>
      <c r="E815" s="25">
        <v>3170206</v>
      </c>
      <c r="F815" s="26" t="s">
        <v>163</v>
      </c>
      <c r="G815" s="26" t="str">
        <f>VLOOKUP(E815,municípios!A:D,3,FALSE)</f>
        <v>Região Intermediária de Uberlândia</v>
      </c>
      <c r="H815" s="26">
        <f>VLOOKUP(E815,municípios!A:D,4,FALSE)</f>
        <v>0.78900000000000003</v>
      </c>
      <c r="I815" s="26" t="s">
        <v>4</v>
      </c>
      <c r="J815" s="26" t="s">
        <v>5</v>
      </c>
      <c r="K815" s="26" t="s">
        <v>4</v>
      </c>
      <c r="L815" s="26" t="s">
        <v>4</v>
      </c>
      <c r="M815" s="26" t="s">
        <v>4</v>
      </c>
      <c r="N815" s="26" t="s">
        <v>5</v>
      </c>
      <c r="O815" s="30" t="s">
        <v>677</v>
      </c>
      <c r="P815" s="26" t="s">
        <v>86</v>
      </c>
      <c r="Q815" s="30"/>
      <c r="R815" s="10">
        <f t="shared" si="36"/>
        <v>1</v>
      </c>
      <c r="S815" s="10">
        <f t="shared" si="37"/>
        <v>1</v>
      </c>
      <c r="T815" s="10">
        <f t="shared" si="38"/>
        <v>1</v>
      </c>
    </row>
    <row r="816" spans="1:20" ht="87.75" customHeight="1" x14ac:dyDescent="0.25">
      <c r="A816" s="25">
        <v>256852</v>
      </c>
      <c r="B816" s="26" t="s">
        <v>2152</v>
      </c>
      <c r="C816" s="26" t="s">
        <v>1560</v>
      </c>
      <c r="D816" s="26" t="s">
        <v>259</v>
      </c>
      <c r="E816" s="25">
        <v>3106200</v>
      </c>
      <c r="F816" s="26" t="s">
        <v>3</v>
      </c>
      <c r="G816" s="26" t="str">
        <f>VLOOKUP(E816,municípios!A:D,3,FALSE)</f>
        <v>Região Intermediária de Belo Horizonte</v>
      </c>
      <c r="H816" s="26">
        <f>VLOOKUP(E816,municípios!A:D,4,FALSE)</f>
        <v>0.81</v>
      </c>
      <c r="I816" s="26" t="s">
        <v>4</v>
      </c>
      <c r="J816" s="26" t="s">
        <v>5</v>
      </c>
      <c r="K816" s="26" t="s">
        <v>4</v>
      </c>
      <c r="L816" s="26" t="s">
        <v>4</v>
      </c>
      <c r="M816" s="26" t="s">
        <v>4</v>
      </c>
      <c r="N816" s="26" t="s">
        <v>5</v>
      </c>
      <c r="O816" s="30" t="s">
        <v>2153</v>
      </c>
      <c r="P816" s="26" t="s">
        <v>86</v>
      </c>
      <c r="Q816" s="30"/>
      <c r="R816" s="10">
        <f t="shared" si="36"/>
        <v>1</v>
      </c>
      <c r="S816" s="10">
        <f t="shared" si="37"/>
        <v>1</v>
      </c>
      <c r="T816" s="10">
        <f t="shared" si="38"/>
        <v>2</v>
      </c>
    </row>
    <row r="817" spans="1:20" ht="87.75" customHeight="1" x14ac:dyDescent="0.25">
      <c r="A817" s="25">
        <v>254687</v>
      </c>
      <c r="B817" s="27" t="s">
        <v>3857</v>
      </c>
      <c r="C817" s="27" t="s">
        <v>3858</v>
      </c>
      <c r="D817" s="27" t="s">
        <v>3844</v>
      </c>
      <c r="E817" s="25">
        <v>3106200</v>
      </c>
      <c r="F817" s="27" t="s">
        <v>29</v>
      </c>
      <c r="G817" s="26" t="str">
        <f>VLOOKUP(E817,municípios!A:D,3,FALSE)</f>
        <v>Região Intermediária de Belo Horizonte</v>
      </c>
      <c r="H817" s="26">
        <f>VLOOKUP(E817,municípios!A:D,4,FALSE)</f>
        <v>0.81</v>
      </c>
      <c r="I817" s="27" t="s">
        <v>4</v>
      </c>
      <c r="J817" s="27" t="s">
        <v>4</v>
      </c>
      <c r="K817" s="27" t="s">
        <v>4</v>
      </c>
      <c r="L817" s="27" t="s">
        <v>4</v>
      </c>
      <c r="M817" s="27" t="s">
        <v>4</v>
      </c>
      <c r="N817" s="27" t="s">
        <v>4</v>
      </c>
      <c r="O817" s="26">
        <v>88</v>
      </c>
      <c r="P817" s="26" t="s">
        <v>86</v>
      </c>
      <c r="Q817" s="26"/>
      <c r="R817" s="10">
        <f t="shared" si="36"/>
        <v>1</v>
      </c>
      <c r="S817" s="10">
        <f t="shared" si="37"/>
        <v>1</v>
      </c>
      <c r="T817" s="10">
        <f t="shared" si="38"/>
        <v>1</v>
      </c>
    </row>
    <row r="818" spans="1:20" ht="87.75" customHeight="1" x14ac:dyDescent="0.25">
      <c r="A818" s="25">
        <v>255931</v>
      </c>
      <c r="B818" s="26" t="s">
        <v>777</v>
      </c>
      <c r="C818" s="26" t="s">
        <v>778</v>
      </c>
      <c r="D818" s="26" t="s">
        <v>262</v>
      </c>
      <c r="E818" s="25">
        <v>3106200</v>
      </c>
      <c r="F818" s="26" t="s">
        <v>3</v>
      </c>
      <c r="G818" s="26" t="str">
        <f>VLOOKUP(E818,municípios!A:D,3,FALSE)</f>
        <v>Região Intermediária de Belo Horizonte</v>
      </c>
      <c r="H818" s="26">
        <f>VLOOKUP(E818,municípios!A:D,4,FALSE)</f>
        <v>0.81</v>
      </c>
      <c r="I818" s="26" t="s">
        <v>4</v>
      </c>
      <c r="J818" s="26" t="s">
        <v>5</v>
      </c>
      <c r="K818" s="26" t="s">
        <v>4</v>
      </c>
      <c r="L818" s="26" t="s">
        <v>4</v>
      </c>
      <c r="M818" s="26" t="s">
        <v>4</v>
      </c>
      <c r="N818" s="26" t="s">
        <v>4</v>
      </c>
      <c r="O818" s="30" t="s">
        <v>779</v>
      </c>
      <c r="P818" s="26" t="s">
        <v>86</v>
      </c>
      <c r="Q818" s="30"/>
      <c r="R818" s="10">
        <f t="shared" si="36"/>
        <v>1</v>
      </c>
      <c r="S818" s="10">
        <f t="shared" si="37"/>
        <v>1</v>
      </c>
      <c r="T818" s="10">
        <f t="shared" si="38"/>
        <v>1</v>
      </c>
    </row>
    <row r="819" spans="1:20" ht="87.75" customHeight="1" x14ac:dyDescent="0.25">
      <c r="A819" s="25">
        <v>237645</v>
      </c>
      <c r="B819" s="27" t="s">
        <v>4027</v>
      </c>
      <c r="C819" s="27" t="s">
        <v>4028</v>
      </c>
      <c r="D819" s="27" t="s">
        <v>3960</v>
      </c>
      <c r="E819" s="25">
        <v>3106200</v>
      </c>
      <c r="F819" s="27" t="s">
        <v>3</v>
      </c>
      <c r="G819" s="26" t="str">
        <f>VLOOKUP(E819,municípios!A:D,3,FALSE)</f>
        <v>Região Intermediária de Belo Horizonte</v>
      </c>
      <c r="H819" s="26">
        <f>VLOOKUP(E819,municípios!A:D,4,FALSE)</f>
        <v>0.81</v>
      </c>
      <c r="I819" s="27" t="s">
        <v>4</v>
      </c>
      <c r="J819" s="27" t="s">
        <v>4</v>
      </c>
      <c r="K819" s="27" t="s">
        <v>4</v>
      </c>
      <c r="L819" s="27" t="s">
        <v>4</v>
      </c>
      <c r="M819" s="27" t="s">
        <v>4</v>
      </c>
      <c r="N819" s="27" t="s">
        <v>4</v>
      </c>
      <c r="O819" s="26">
        <v>85.031000000000006</v>
      </c>
      <c r="P819" s="26" t="s">
        <v>86</v>
      </c>
      <c r="Q819" s="26"/>
      <c r="R819" s="10">
        <f t="shared" si="36"/>
        <v>1</v>
      </c>
      <c r="S819" s="10">
        <f t="shared" si="37"/>
        <v>1</v>
      </c>
      <c r="T819" s="10">
        <f t="shared" si="38"/>
        <v>1</v>
      </c>
    </row>
    <row r="820" spans="1:20" ht="87.75" customHeight="1" x14ac:dyDescent="0.25">
      <c r="A820" s="25">
        <v>261444</v>
      </c>
      <c r="B820" s="27" t="s">
        <v>4043</v>
      </c>
      <c r="C820" s="27" t="s">
        <v>4044</v>
      </c>
      <c r="D820" s="27" t="s">
        <v>3960</v>
      </c>
      <c r="E820" s="25">
        <v>3106200</v>
      </c>
      <c r="F820" s="27" t="s">
        <v>3</v>
      </c>
      <c r="G820" s="26" t="str">
        <f>VLOOKUP(E820,municípios!A:D,3,FALSE)</f>
        <v>Região Intermediária de Belo Horizonte</v>
      </c>
      <c r="H820" s="26">
        <f>VLOOKUP(E820,municípios!A:D,4,FALSE)</f>
        <v>0.81</v>
      </c>
      <c r="I820" s="27" t="s">
        <v>4</v>
      </c>
      <c r="J820" s="27" t="s">
        <v>5</v>
      </c>
      <c r="K820" s="27" t="s">
        <v>4</v>
      </c>
      <c r="L820" s="27" t="s">
        <v>4</v>
      </c>
      <c r="M820" s="27" t="s">
        <v>4</v>
      </c>
      <c r="N820" s="27" t="s">
        <v>5</v>
      </c>
      <c r="O820" s="26">
        <v>76.572499999999991</v>
      </c>
      <c r="P820" s="26" t="s">
        <v>86</v>
      </c>
      <c r="Q820" s="26"/>
      <c r="R820" s="10">
        <f t="shared" si="36"/>
        <v>1</v>
      </c>
      <c r="S820" s="10">
        <f t="shared" si="37"/>
        <v>1</v>
      </c>
      <c r="T820" s="10">
        <f t="shared" si="38"/>
        <v>1</v>
      </c>
    </row>
    <row r="821" spans="1:20" ht="87.75" customHeight="1" x14ac:dyDescent="0.25">
      <c r="A821" s="26">
        <v>269003</v>
      </c>
      <c r="B821" s="26" t="s">
        <v>4947</v>
      </c>
      <c r="C821" s="26" t="s">
        <v>4948</v>
      </c>
      <c r="D821" s="26" t="s">
        <v>254</v>
      </c>
      <c r="E821" s="34">
        <v>3157807</v>
      </c>
      <c r="F821" s="26" t="s">
        <v>838</v>
      </c>
      <c r="G821" s="26" t="str">
        <f>VLOOKUP(E821,municípios!A:D,3,FALSE)</f>
        <v>Região Intermediária de Belo Horizonte</v>
      </c>
      <c r="H821" s="26">
        <f>VLOOKUP(E821,municípios!A:D,4,FALSE)</f>
        <v>0.71499999999999997</v>
      </c>
      <c r="I821" s="26" t="s">
        <v>4</v>
      </c>
      <c r="J821" s="26" t="s">
        <v>4</v>
      </c>
      <c r="K821" s="26" t="s">
        <v>4</v>
      </c>
      <c r="L821" s="26" t="s">
        <v>4</v>
      </c>
      <c r="M821" s="26" t="s">
        <v>4</v>
      </c>
      <c r="N821" s="26" t="s">
        <v>4</v>
      </c>
      <c r="O821" s="26">
        <v>74.25</v>
      </c>
      <c r="P821" s="26" t="s">
        <v>86</v>
      </c>
      <c r="Q821" s="30"/>
      <c r="R821" s="10">
        <f t="shared" si="36"/>
        <v>1</v>
      </c>
      <c r="S821" s="10">
        <f t="shared" si="37"/>
        <v>1</v>
      </c>
      <c r="T821" s="10">
        <f t="shared" si="38"/>
        <v>1</v>
      </c>
    </row>
    <row r="822" spans="1:20" ht="87.75" customHeight="1" x14ac:dyDescent="0.25">
      <c r="A822" s="25">
        <v>252261</v>
      </c>
      <c r="B822" s="26" t="s">
        <v>1557</v>
      </c>
      <c r="C822" s="26" t="s">
        <v>1558</v>
      </c>
      <c r="D822" s="26" t="s">
        <v>254</v>
      </c>
      <c r="E822" s="25">
        <v>3106200</v>
      </c>
      <c r="F822" s="26" t="s">
        <v>3</v>
      </c>
      <c r="G822" s="26" t="str">
        <f>VLOOKUP(E822,municípios!A:D,3,FALSE)</f>
        <v>Região Intermediária de Belo Horizonte</v>
      </c>
      <c r="H822" s="26">
        <f>VLOOKUP(E822,municípios!A:D,4,FALSE)</f>
        <v>0.81</v>
      </c>
      <c r="I822" s="26" t="s">
        <v>5</v>
      </c>
      <c r="J822" s="26" t="s">
        <v>4</v>
      </c>
      <c r="K822" s="26" t="s">
        <v>4</v>
      </c>
      <c r="L822" s="26" t="s">
        <v>4</v>
      </c>
      <c r="M822" s="26" t="s">
        <v>4</v>
      </c>
      <c r="N822" s="26" t="s">
        <v>5</v>
      </c>
      <c r="O822" s="30" t="s">
        <v>1554</v>
      </c>
      <c r="P822" s="26" t="s">
        <v>86</v>
      </c>
      <c r="Q822" s="30"/>
      <c r="R822" s="10">
        <f t="shared" si="36"/>
        <v>1</v>
      </c>
      <c r="S822" s="10">
        <f t="shared" si="37"/>
        <v>1</v>
      </c>
      <c r="T822" s="10">
        <f t="shared" si="38"/>
        <v>1</v>
      </c>
    </row>
    <row r="823" spans="1:20" ht="87.75" customHeight="1" x14ac:dyDescent="0.25">
      <c r="A823" s="25">
        <v>262997</v>
      </c>
      <c r="B823" s="26" t="s">
        <v>1900</v>
      </c>
      <c r="C823" s="26" t="s">
        <v>1901</v>
      </c>
      <c r="D823" s="26" t="s">
        <v>254</v>
      </c>
      <c r="E823" s="25">
        <v>3106200</v>
      </c>
      <c r="F823" s="26" t="s">
        <v>3</v>
      </c>
      <c r="G823" s="26" t="str">
        <f>VLOOKUP(E823,municípios!A:D,3,FALSE)</f>
        <v>Região Intermediária de Belo Horizonte</v>
      </c>
      <c r="H823" s="26">
        <f>VLOOKUP(E823,municípios!A:D,4,FALSE)</f>
        <v>0.81</v>
      </c>
      <c r="I823" s="26" t="s">
        <v>4</v>
      </c>
      <c r="J823" s="26" t="s">
        <v>4</v>
      </c>
      <c r="K823" s="26" t="s">
        <v>4</v>
      </c>
      <c r="L823" s="26" t="s">
        <v>4</v>
      </c>
      <c r="M823" s="26" t="s">
        <v>4</v>
      </c>
      <c r="N823" s="26" t="s">
        <v>4</v>
      </c>
      <c r="O823" s="30" t="s">
        <v>1902</v>
      </c>
      <c r="P823" s="26" t="s">
        <v>86</v>
      </c>
      <c r="Q823" s="30"/>
      <c r="R823" s="10">
        <f t="shared" si="36"/>
        <v>1</v>
      </c>
      <c r="S823" s="10">
        <f t="shared" si="37"/>
        <v>1</v>
      </c>
      <c r="T823" s="10">
        <f t="shared" si="38"/>
        <v>1</v>
      </c>
    </row>
    <row r="824" spans="1:20" ht="87.75" customHeight="1" x14ac:dyDescent="0.25">
      <c r="A824" s="25">
        <v>238232</v>
      </c>
      <c r="B824" s="27" t="s">
        <v>4162</v>
      </c>
      <c r="C824" s="27" t="s">
        <v>4163</v>
      </c>
      <c r="D824" s="27" t="s">
        <v>4151</v>
      </c>
      <c r="E824" s="25">
        <v>3109006</v>
      </c>
      <c r="F824" s="27" t="s">
        <v>480</v>
      </c>
      <c r="G824" s="26" t="str">
        <f>VLOOKUP(E824,municípios!A:D,3,FALSE)</f>
        <v>Região Intermediária de Belo Horizonte</v>
      </c>
      <c r="H824" s="26">
        <f>VLOOKUP(E824,municípios!A:D,4,FALSE)</f>
        <v>0.747</v>
      </c>
      <c r="I824" s="27" t="s">
        <v>5</v>
      </c>
      <c r="J824" s="27" t="s">
        <v>4</v>
      </c>
      <c r="K824" s="27" t="s">
        <v>4</v>
      </c>
      <c r="L824" s="27" t="s">
        <v>5</v>
      </c>
      <c r="M824" s="27" t="s">
        <v>4</v>
      </c>
      <c r="N824" s="27" t="s">
        <v>5</v>
      </c>
      <c r="O824" s="26">
        <v>76.893000000000001</v>
      </c>
      <c r="P824" s="26" t="s">
        <v>86</v>
      </c>
      <c r="Q824" s="26"/>
      <c r="R824" s="10">
        <f t="shared" si="36"/>
        <v>1</v>
      </c>
      <c r="S824" s="10">
        <f t="shared" si="37"/>
        <v>1</v>
      </c>
      <c r="T824" s="10">
        <f t="shared" si="38"/>
        <v>1</v>
      </c>
    </row>
    <row r="825" spans="1:20" ht="87.75" customHeight="1" x14ac:dyDescent="0.25">
      <c r="A825" s="25">
        <v>276283</v>
      </c>
      <c r="B825" s="27" t="s">
        <v>3843</v>
      </c>
      <c r="C825" s="27" t="s">
        <v>1386</v>
      </c>
      <c r="D825" s="27" t="s">
        <v>3844</v>
      </c>
      <c r="E825" s="25">
        <v>3106200</v>
      </c>
      <c r="F825" s="27" t="s">
        <v>3</v>
      </c>
      <c r="G825" s="26" t="str">
        <f>VLOOKUP(E825,municípios!A:D,3,FALSE)</f>
        <v>Região Intermediária de Belo Horizonte</v>
      </c>
      <c r="H825" s="26">
        <f>VLOOKUP(E825,municípios!A:D,4,FALSE)</f>
        <v>0.81</v>
      </c>
      <c r="I825" s="27" t="s">
        <v>4</v>
      </c>
      <c r="J825" s="27" t="s">
        <v>5</v>
      </c>
      <c r="K825" s="27" t="s">
        <v>4</v>
      </c>
      <c r="L825" s="27" t="s">
        <v>4</v>
      </c>
      <c r="M825" s="27" t="s">
        <v>4</v>
      </c>
      <c r="N825" s="27" t="s">
        <v>4</v>
      </c>
      <c r="O825" s="26">
        <v>83</v>
      </c>
      <c r="P825" s="26" t="s">
        <v>86</v>
      </c>
      <c r="Q825" s="26"/>
      <c r="R825" s="10">
        <f t="shared" si="36"/>
        <v>1</v>
      </c>
      <c r="S825" s="10">
        <f t="shared" si="37"/>
        <v>1</v>
      </c>
      <c r="T825" s="10">
        <f t="shared" si="38"/>
        <v>2</v>
      </c>
    </row>
    <row r="826" spans="1:20" ht="87.75" customHeight="1" x14ac:dyDescent="0.25">
      <c r="A826" s="25">
        <v>252411</v>
      </c>
      <c r="B826" s="26" t="s">
        <v>2432</v>
      </c>
      <c r="C826" s="26" t="s">
        <v>2433</v>
      </c>
      <c r="D826" s="26" t="s">
        <v>254</v>
      </c>
      <c r="E826" s="25">
        <v>3106200</v>
      </c>
      <c r="F826" s="26" t="s">
        <v>3</v>
      </c>
      <c r="G826" s="26" t="str">
        <f>VLOOKUP(E826,municípios!A:D,3,FALSE)</f>
        <v>Região Intermediária de Belo Horizonte</v>
      </c>
      <c r="H826" s="26">
        <f>VLOOKUP(E826,municípios!A:D,4,FALSE)</f>
        <v>0.81</v>
      </c>
      <c r="I826" s="26" t="s">
        <v>5</v>
      </c>
      <c r="J826" s="26" t="s">
        <v>4</v>
      </c>
      <c r="K826" s="26" t="s">
        <v>4</v>
      </c>
      <c r="L826" s="26" t="s">
        <v>4</v>
      </c>
      <c r="M826" s="26" t="s">
        <v>4</v>
      </c>
      <c r="N826" s="26" t="s">
        <v>4</v>
      </c>
      <c r="O826" s="30" t="s">
        <v>2434</v>
      </c>
      <c r="P826" s="26" t="s">
        <v>86</v>
      </c>
      <c r="Q826" s="30"/>
      <c r="R826" s="10">
        <f t="shared" si="36"/>
        <v>1</v>
      </c>
      <c r="S826" s="10">
        <f t="shared" si="37"/>
        <v>1</v>
      </c>
      <c r="T826" s="10">
        <f t="shared" si="38"/>
        <v>1</v>
      </c>
    </row>
    <row r="827" spans="1:20" ht="87.75" customHeight="1" x14ac:dyDescent="0.25">
      <c r="A827" s="25">
        <v>257591</v>
      </c>
      <c r="B827" s="26" t="s">
        <v>1413</v>
      </c>
      <c r="C827" s="26" t="s">
        <v>1414</v>
      </c>
      <c r="D827" s="26" t="s">
        <v>275</v>
      </c>
      <c r="E827" s="25">
        <v>3106200</v>
      </c>
      <c r="F827" s="26" t="s">
        <v>3</v>
      </c>
      <c r="G827" s="26" t="str">
        <f>VLOOKUP(E827,municípios!A:D,3,FALSE)</f>
        <v>Região Intermediária de Belo Horizonte</v>
      </c>
      <c r="H827" s="26">
        <f>VLOOKUP(E827,municípios!A:D,4,FALSE)</f>
        <v>0.81</v>
      </c>
      <c r="I827" s="26" t="s">
        <v>4</v>
      </c>
      <c r="J827" s="26" t="s">
        <v>5</v>
      </c>
      <c r="K827" s="26" t="s">
        <v>4</v>
      </c>
      <c r="L827" s="26" t="s">
        <v>4</v>
      </c>
      <c r="M827" s="26" t="s">
        <v>4</v>
      </c>
      <c r="N827" s="26" t="s">
        <v>5</v>
      </c>
      <c r="O827" s="30" t="s">
        <v>1415</v>
      </c>
      <c r="P827" s="26" t="s">
        <v>86</v>
      </c>
      <c r="Q827" s="30"/>
      <c r="R827" s="10">
        <f t="shared" si="36"/>
        <v>1</v>
      </c>
      <c r="S827" s="10">
        <f t="shared" si="37"/>
        <v>1</v>
      </c>
      <c r="T827" s="10">
        <f t="shared" si="38"/>
        <v>1</v>
      </c>
    </row>
    <row r="828" spans="1:20" ht="87.75" customHeight="1" x14ac:dyDescent="0.25">
      <c r="A828" s="25">
        <v>275405</v>
      </c>
      <c r="B828" s="26" t="s">
        <v>3269</v>
      </c>
      <c r="C828" s="26" t="s">
        <v>3270</v>
      </c>
      <c r="D828" s="26" t="s">
        <v>275</v>
      </c>
      <c r="E828" s="25">
        <v>3106200</v>
      </c>
      <c r="F828" s="26" t="s">
        <v>29</v>
      </c>
      <c r="G828" s="26" t="str">
        <f>VLOOKUP(E828,municípios!A:D,3,FALSE)</f>
        <v>Região Intermediária de Belo Horizonte</v>
      </c>
      <c r="H828" s="26">
        <f>VLOOKUP(E828,municípios!A:D,4,FALSE)</f>
        <v>0.81</v>
      </c>
      <c r="I828" s="26" t="s">
        <v>4</v>
      </c>
      <c r="J828" s="26" t="s">
        <v>4</v>
      </c>
      <c r="K828" s="26" t="s">
        <v>4</v>
      </c>
      <c r="L828" s="26" t="s">
        <v>4</v>
      </c>
      <c r="M828" s="26" t="s">
        <v>4</v>
      </c>
      <c r="N828" s="26" t="s">
        <v>4</v>
      </c>
      <c r="O828" s="30" t="s">
        <v>3271</v>
      </c>
      <c r="P828" s="26" t="s">
        <v>86</v>
      </c>
      <c r="Q828" s="30"/>
      <c r="R828" s="10">
        <f t="shared" si="36"/>
        <v>1</v>
      </c>
      <c r="S828" s="10">
        <f t="shared" si="37"/>
        <v>1</v>
      </c>
      <c r="T828" s="10">
        <f t="shared" si="38"/>
        <v>1</v>
      </c>
    </row>
    <row r="829" spans="1:20" ht="87.75" customHeight="1" x14ac:dyDescent="0.25">
      <c r="A829" s="25">
        <v>275730</v>
      </c>
      <c r="B829" s="26" t="s">
        <v>3286</v>
      </c>
      <c r="C829" s="26" t="s">
        <v>3287</v>
      </c>
      <c r="D829" s="26" t="s">
        <v>275</v>
      </c>
      <c r="E829" s="25">
        <v>3136702</v>
      </c>
      <c r="F829" s="26" t="s">
        <v>159</v>
      </c>
      <c r="G829" s="26" t="str">
        <f>VLOOKUP(E829,municípios!A:D,3,FALSE)</f>
        <v>Região Intermediária de Juíz de Fora</v>
      </c>
      <c r="H829" s="26">
        <f>VLOOKUP(E829,municípios!A:D,4,FALSE)</f>
        <v>0.77800000000000002</v>
      </c>
      <c r="I829" s="26" t="s">
        <v>5</v>
      </c>
      <c r="J829" s="26" t="s">
        <v>5</v>
      </c>
      <c r="K829" s="26" t="s">
        <v>4</v>
      </c>
      <c r="L829" s="26" t="s">
        <v>4</v>
      </c>
      <c r="M829" s="26" t="s">
        <v>4</v>
      </c>
      <c r="N829" s="26" t="s">
        <v>4</v>
      </c>
      <c r="O829" s="27" t="s">
        <v>3288</v>
      </c>
      <c r="P829" s="26" t="s">
        <v>86</v>
      </c>
      <c r="Q829" s="27"/>
      <c r="R829" s="10">
        <f t="shared" si="36"/>
        <v>1</v>
      </c>
      <c r="S829" s="10">
        <f t="shared" si="37"/>
        <v>1</v>
      </c>
      <c r="T829" s="10">
        <f t="shared" si="38"/>
        <v>1</v>
      </c>
    </row>
    <row r="830" spans="1:20" ht="87.75" customHeight="1" x14ac:dyDescent="0.25">
      <c r="A830" s="25">
        <v>271377</v>
      </c>
      <c r="B830" s="26" t="s">
        <v>2343</v>
      </c>
      <c r="C830" s="26" t="s">
        <v>2344</v>
      </c>
      <c r="D830" s="26" t="s">
        <v>259</v>
      </c>
      <c r="E830" s="25">
        <v>3106200</v>
      </c>
      <c r="F830" s="26" t="s">
        <v>3</v>
      </c>
      <c r="G830" s="26" t="str">
        <f>VLOOKUP(E830,municípios!A:D,3,FALSE)</f>
        <v>Região Intermediária de Belo Horizonte</v>
      </c>
      <c r="H830" s="26">
        <f>VLOOKUP(E830,municípios!A:D,4,FALSE)</f>
        <v>0.81</v>
      </c>
      <c r="I830" s="26" t="s">
        <v>4</v>
      </c>
      <c r="J830" s="26" t="s">
        <v>4</v>
      </c>
      <c r="K830" s="26" t="s">
        <v>4</v>
      </c>
      <c r="L830" s="26" t="s">
        <v>4</v>
      </c>
      <c r="M830" s="26" t="s">
        <v>4</v>
      </c>
      <c r="N830" s="26" t="s">
        <v>5</v>
      </c>
      <c r="O830" s="30" t="s">
        <v>2345</v>
      </c>
      <c r="P830" s="26" t="s">
        <v>86</v>
      </c>
      <c r="Q830" s="30"/>
      <c r="R830" s="10">
        <f t="shared" si="36"/>
        <v>1</v>
      </c>
      <c r="S830" s="10">
        <f t="shared" si="37"/>
        <v>1</v>
      </c>
      <c r="T830" s="10">
        <f t="shared" si="38"/>
        <v>1</v>
      </c>
    </row>
    <row r="831" spans="1:20" ht="87.75" customHeight="1" x14ac:dyDescent="0.25">
      <c r="A831" s="37">
        <v>262375</v>
      </c>
      <c r="B831" s="36" t="s">
        <v>1317</v>
      </c>
      <c r="C831" s="36" t="s">
        <v>1318</v>
      </c>
      <c r="D831" s="36" t="s">
        <v>275</v>
      </c>
      <c r="E831" s="37">
        <v>3167004</v>
      </c>
      <c r="F831" s="36" t="s">
        <v>1319</v>
      </c>
      <c r="G831" s="26" t="str">
        <f>VLOOKUP(E831,municípios!A:D,3,FALSE)</f>
        <v>Região Intermediária de Pouso Alegre</v>
      </c>
      <c r="H831" s="26">
        <f>VLOOKUP(E831,municípios!A:D,4,FALSE)</f>
        <v>0.64300000000000002</v>
      </c>
      <c r="I831" s="36" t="s">
        <v>4</v>
      </c>
      <c r="J831" s="36" t="s">
        <v>4</v>
      </c>
      <c r="K831" s="36" t="s">
        <v>4</v>
      </c>
      <c r="L831" s="36" t="s">
        <v>4</v>
      </c>
      <c r="M831" s="36" t="s">
        <v>4</v>
      </c>
      <c r="N831" s="36" t="s">
        <v>5</v>
      </c>
      <c r="O831" s="39" t="s">
        <v>1320</v>
      </c>
      <c r="P831" s="26" t="s">
        <v>86</v>
      </c>
      <c r="Q831" s="30"/>
      <c r="R831" s="10">
        <f t="shared" si="36"/>
        <v>1</v>
      </c>
      <c r="S831" s="10">
        <f t="shared" si="37"/>
        <v>2</v>
      </c>
      <c r="T831" s="10">
        <f t="shared" si="38"/>
        <v>2</v>
      </c>
    </row>
    <row r="832" spans="1:20" ht="87.75" customHeight="1" x14ac:dyDescent="0.25">
      <c r="A832" s="25">
        <v>260902</v>
      </c>
      <c r="B832" s="26" t="s">
        <v>2208</v>
      </c>
      <c r="C832" s="26" t="s">
        <v>2209</v>
      </c>
      <c r="D832" s="26" t="s">
        <v>254</v>
      </c>
      <c r="E832" s="25">
        <v>3136702</v>
      </c>
      <c r="F832" s="26" t="s">
        <v>159</v>
      </c>
      <c r="G832" s="26" t="str">
        <f>VLOOKUP(E832,municípios!A:D,3,FALSE)</f>
        <v>Região Intermediária de Juíz de Fora</v>
      </c>
      <c r="H832" s="26">
        <f>VLOOKUP(E832,municípios!A:D,4,FALSE)</f>
        <v>0.77800000000000002</v>
      </c>
      <c r="I832" s="26" t="s">
        <v>4</v>
      </c>
      <c r="J832" s="26" t="s">
        <v>5</v>
      </c>
      <c r="K832" s="26" t="s">
        <v>4</v>
      </c>
      <c r="L832" s="26" t="s">
        <v>4</v>
      </c>
      <c r="M832" s="26" t="s">
        <v>4</v>
      </c>
      <c r="N832" s="26" t="s">
        <v>4</v>
      </c>
      <c r="O832" s="30" t="s">
        <v>40</v>
      </c>
      <c r="P832" s="26" t="s">
        <v>86</v>
      </c>
      <c r="Q832" s="30"/>
      <c r="R832" s="10">
        <f t="shared" si="36"/>
        <v>1</v>
      </c>
      <c r="S832" s="10">
        <f t="shared" si="37"/>
        <v>1</v>
      </c>
      <c r="T832" s="10">
        <f t="shared" si="38"/>
        <v>1</v>
      </c>
    </row>
    <row r="833" spans="1:20" ht="87.75" customHeight="1" x14ac:dyDescent="0.25">
      <c r="A833" s="25">
        <v>253534</v>
      </c>
      <c r="B833" s="26" t="s">
        <v>3915</v>
      </c>
      <c r="C833" s="26" t="s">
        <v>3916</v>
      </c>
      <c r="D833" s="26" t="s">
        <v>3864</v>
      </c>
      <c r="E833" s="25">
        <v>3106200</v>
      </c>
      <c r="F833" s="26" t="s">
        <v>3</v>
      </c>
      <c r="G833" s="26" t="str">
        <f>VLOOKUP(E833,municípios!A:D,3,FALSE)</f>
        <v>Região Intermediária de Belo Horizonte</v>
      </c>
      <c r="H833" s="26">
        <f>VLOOKUP(E833,municípios!A:D,4,FALSE)</f>
        <v>0.81</v>
      </c>
      <c r="I833" s="26" t="s">
        <v>4</v>
      </c>
      <c r="J833" s="26" t="s">
        <v>4</v>
      </c>
      <c r="K833" s="26" t="s">
        <v>4</v>
      </c>
      <c r="L833" s="26" t="s">
        <v>4</v>
      </c>
      <c r="M833" s="26" t="s">
        <v>4</v>
      </c>
      <c r="N833" s="26" t="s">
        <v>4</v>
      </c>
      <c r="O833" s="26">
        <v>85.353999999999999</v>
      </c>
      <c r="P833" s="26" t="s">
        <v>86</v>
      </c>
      <c r="Q833" s="26"/>
      <c r="R833" s="10">
        <f t="shared" si="36"/>
        <v>1</v>
      </c>
      <c r="S833" s="10">
        <f t="shared" si="37"/>
        <v>1</v>
      </c>
      <c r="T833" s="10">
        <f t="shared" si="38"/>
        <v>1</v>
      </c>
    </row>
    <row r="834" spans="1:20" ht="87.75" customHeight="1" x14ac:dyDescent="0.25">
      <c r="A834" s="25">
        <v>254230</v>
      </c>
      <c r="B834" s="26" t="s">
        <v>1909</v>
      </c>
      <c r="C834" s="26" t="s">
        <v>1910</v>
      </c>
      <c r="D834" s="26" t="s">
        <v>254</v>
      </c>
      <c r="E834" s="25">
        <v>3153608</v>
      </c>
      <c r="F834" s="26" t="s">
        <v>1911</v>
      </c>
      <c r="G834" s="26" t="str">
        <f>VLOOKUP(E834,municípios!A:D,3,FALSE)</f>
        <v>Região Intermediária de Belo Horizonte</v>
      </c>
      <c r="H834" s="26">
        <f>VLOOKUP(E834,municípios!A:D,4,FALSE)</f>
        <v>0.69</v>
      </c>
      <c r="I834" s="26" t="s">
        <v>5</v>
      </c>
      <c r="J834" s="26" t="s">
        <v>4</v>
      </c>
      <c r="K834" s="26" t="s">
        <v>4</v>
      </c>
      <c r="L834" s="26" t="s">
        <v>4</v>
      </c>
      <c r="M834" s="26" t="s">
        <v>4</v>
      </c>
      <c r="N834" s="26" t="s">
        <v>5</v>
      </c>
      <c r="O834" s="30" t="s">
        <v>1912</v>
      </c>
      <c r="P834" s="26" t="s">
        <v>86</v>
      </c>
      <c r="Q834" s="30"/>
      <c r="R834" s="10">
        <f t="shared" si="36"/>
        <v>1</v>
      </c>
      <c r="S834" s="10">
        <f t="shared" si="37"/>
        <v>1</v>
      </c>
      <c r="T834" s="10">
        <f t="shared" si="38"/>
        <v>1</v>
      </c>
    </row>
    <row r="835" spans="1:20" ht="87.75" customHeight="1" x14ac:dyDescent="0.25">
      <c r="A835" s="25">
        <v>276335</v>
      </c>
      <c r="B835" s="26" t="s">
        <v>528</v>
      </c>
      <c r="C835" s="26" t="s">
        <v>529</v>
      </c>
      <c r="D835" s="26" t="s">
        <v>275</v>
      </c>
      <c r="E835" s="25">
        <v>3144805</v>
      </c>
      <c r="F835" s="26" t="s">
        <v>95</v>
      </c>
      <c r="G835" s="26" t="str">
        <f>VLOOKUP(E835,municípios!A:D,3,FALSE)</f>
        <v>Região Intermediária de Belo Horizonte</v>
      </c>
      <c r="H835" s="26">
        <f>VLOOKUP(E835,municípios!A:D,4,FALSE)</f>
        <v>0.81299999999999994</v>
      </c>
      <c r="I835" s="26" t="s">
        <v>4</v>
      </c>
      <c r="J835" s="26" t="s">
        <v>4</v>
      </c>
      <c r="K835" s="26" t="s">
        <v>4</v>
      </c>
      <c r="L835" s="26" t="s">
        <v>4</v>
      </c>
      <c r="M835" s="26" t="s">
        <v>4</v>
      </c>
      <c r="N835" s="26" t="s">
        <v>4</v>
      </c>
      <c r="O835" s="30" t="s">
        <v>530</v>
      </c>
      <c r="P835" s="26" t="s">
        <v>86</v>
      </c>
      <c r="Q835" s="30"/>
      <c r="R835" s="10">
        <f t="shared" si="36"/>
        <v>1</v>
      </c>
      <c r="S835" s="10">
        <f t="shared" si="37"/>
        <v>1</v>
      </c>
      <c r="T835" s="10">
        <f t="shared" si="38"/>
        <v>1</v>
      </c>
    </row>
    <row r="836" spans="1:20" ht="87.75" customHeight="1" x14ac:dyDescent="0.25">
      <c r="A836" s="25">
        <v>276311</v>
      </c>
      <c r="B836" s="26" t="s">
        <v>1913</v>
      </c>
      <c r="C836" s="26" t="s">
        <v>1914</v>
      </c>
      <c r="D836" s="26" t="s">
        <v>262</v>
      </c>
      <c r="E836" s="25">
        <v>3106200</v>
      </c>
      <c r="F836" s="26" t="s">
        <v>3</v>
      </c>
      <c r="G836" s="26" t="str">
        <f>VLOOKUP(E836,municípios!A:D,3,FALSE)</f>
        <v>Região Intermediária de Belo Horizonte</v>
      </c>
      <c r="H836" s="26">
        <f>VLOOKUP(E836,municípios!A:D,4,FALSE)</f>
        <v>0.81</v>
      </c>
      <c r="I836" s="26" t="s">
        <v>4</v>
      </c>
      <c r="J836" s="26" t="s">
        <v>4</v>
      </c>
      <c r="K836" s="26" t="s">
        <v>4</v>
      </c>
      <c r="L836" s="26" t="s">
        <v>4</v>
      </c>
      <c r="M836" s="26" t="s">
        <v>4</v>
      </c>
      <c r="N836" s="26" t="s">
        <v>5</v>
      </c>
      <c r="O836" s="30" t="s">
        <v>1915</v>
      </c>
      <c r="P836" s="26" t="s">
        <v>86</v>
      </c>
      <c r="Q836" s="30"/>
      <c r="R836" s="10">
        <f t="shared" si="36"/>
        <v>1</v>
      </c>
      <c r="S836" s="10">
        <f t="shared" si="37"/>
        <v>1</v>
      </c>
      <c r="T836" s="10">
        <f t="shared" si="38"/>
        <v>1</v>
      </c>
    </row>
    <row r="837" spans="1:20" ht="87.75" customHeight="1" x14ac:dyDescent="0.25">
      <c r="A837" s="25">
        <v>256997</v>
      </c>
      <c r="B837" s="26" t="s">
        <v>2982</v>
      </c>
      <c r="C837" s="26" t="s">
        <v>2179</v>
      </c>
      <c r="D837" s="26" t="s">
        <v>262</v>
      </c>
      <c r="E837" s="25">
        <v>3106200</v>
      </c>
      <c r="F837" s="26" t="s">
        <v>3</v>
      </c>
      <c r="G837" s="26" t="str">
        <f>VLOOKUP(E837,municípios!A:D,3,FALSE)</f>
        <v>Região Intermediária de Belo Horizonte</v>
      </c>
      <c r="H837" s="26">
        <f>VLOOKUP(E837,municípios!A:D,4,FALSE)</f>
        <v>0.81</v>
      </c>
      <c r="I837" s="26" t="s">
        <v>4</v>
      </c>
      <c r="J837" s="26" t="s">
        <v>4</v>
      </c>
      <c r="K837" s="26" t="s">
        <v>4</v>
      </c>
      <c r="L837" s="26" t="s">
        <v>4</v>
      </c>
      <c r="M837" s="26" t="s">
        <v>4</v>
      </c>
      <c r="N837" s="26" t="s">
        <v>4</v>
      </c>
      <c r="O837" s="30" t="s">
        <v>33</v>
      </c>
      <c r="P837" s="26" t="s">
        <v>86</v>
      </c>
      <c r="Q837" s="30"/>
      <c r="R837" s="10">
        <f t="shared" ref="R837:R900" si="39">COUNTIF($A$5:$A$1337,A837)</f>
        <v>1</v>
      </c>
      <c r="S837" s="10">
        <f t="shared" ref="S837:S900" si="40">COUNTIF($B$5:$B$1337,B837)</f>
        <v>1</v>
      </c>
      <c r="T837" s="10">
        <f t="shared" ref="T837:T900" si="41">COUNTIF($C$5:$C$1337,C837)</f>
        <v>2</v>
      </c>
    </row>
    <row r="838" spans="1:20" ht="87.75" customHeight="1" x14ac:dyDescent="0.25">
      <c r="A838" s="25">
        <v>271485</v>
      </c>
      <c r="B838" s="27" t="s">
        <v>4121</v>
      </c>
      <c r="C838" s="27" t="s">
        <v>294</v>
      </c>
      <c r="D838" s="27" t="s">
        <v>4111</v>
      </c>
      <c r="E838" s="25">
        <v>3106200</v>
      </c>
      <c r="F838" s="27" t="s">
        <v>3</v>
      </c>
      <c r="G838" s="26" t="str">
        <f>VLOOKUP(E838,municípios!A:D,3,FALSE)</f>
        <v>Região Intermediária de Belo Horizonte</v>
      </c>
      <c r="H838" s="26">
        <f>VLOOKUP(E838,municípios!A:D,4,FALSE)</f>
        <v>0.81</v>
      </c>
      <c r="I838" s="27" t="s">
        <v>4</v>
      </c>
      <c r="J838" s="27" t="s">
        <v>4</v>
      </c>
      <c r="K838" s="27" t="s">
        <v>4</v>
      </c>
      <c r="L838" s="27" t="s">
        <v>4</v>
      </c>
      <c r="M838" s="27" t="s">
        <v>4</v>
      </c>
      <c r="N838" s="27" t="s">
        <v>4</v>
      </c>
      <c r="O838" s="26">
        <v>95.832999999999998</v>
      </c>
      <c r="P838" s="26" t="s">
        <v>86</v>
      </c>
      <c r="Q838" s="26"/>
      <c r="R838" s="10">
        <f t="shared" si="39"/>
        <v>1</v>
      </c>
      <c r="S838" s="10">
        <f t="shared" si="40"/>
        <v>1</v>
      </c>
      <c r="T838" s="10">
        <f t="shared" si="41"/>
        <v>3</v>
      </c>
    </row>
    <row r="839" spans="1:20" ht="87.75" customHeight="1" x14ac:dyDescent="0.25">
      <c r="A839" s="25">
        <v>251919</v>
      </c>
      <c r="B839" s="26" t="s">
        <v>3892</v>
      </c>
      <c r="C839" s="26" t="s">
        <v>3893</v>
      </c>
      <c r="D839" s="26" t="s">
        <v>3864</v>
      </c>
      <c r="E839" s="25">
        <v>3151800</v>
      </c>
      <c r="F839" s="26" t="s">
        <v>380</v>
      </c>
      <c r="G839" s="26" t="str">
        <f>VLOOKUP(E839,municípios!A:D,3,FALSE)</f>
        <v>Região Intermediária de Pouso Alegre</v>
      </c>
      <c r="H839" s="26">
        <f>VLOOKUP(E839,municípios!A:D,4,FALSE)</f>
        <v>0.77900000000000003</v>
      </c>
      <c r="I839" s="26" t="s">
        <v>4</v>
      </c>
      <c r="J839" s="26" t="s">
        <v>4</v>
      </c>
      <c r="K839" s="26" t="s">
        <v>4</v>
      </c>
      <c r="L839" s="26" t="s">
        <v>4</v>
      </c>
      <c r="M839" s="26" t="s">
        <v>4</v>
      </c>
      <c r="N839" s="26" t="s">
        <v>4</v>
      </c>
      <c r="O839" s="31">
        <v>90</v>
      </c>
      <c r="P839" s="26" t="s">
        <v>86</v>
      </c>
      <c r="Q839" s="31"/>
      <c r="R839" s="10">
        <f t="shared" si="39"/>
        <v>1</v>
      </c>
      <c r="S839" s="10">
        <f t="shared" si="40"/>
        <v>1</v>
      </c>
      <c r="T839" s="10">
        <f t="shared" si="41"/>
        <v>2</v>
      </c>
    </row>
    <row r="840" spans="1:20" ht="87.75" customHeight="1" x14ac:dyDescent="0.25">
      <c r="A840" s="25">
        <v>251116</v>
      </c>
      <c r="B840" s="27" t="s">
        <v>4107</v>
      </c>
      <c r="C840" s="27" t="s">
        <v>3850</v>
      </c>
      <c r="D840" s="27" t="s">
        <v>4098</v>
      </c>
      <c r="E840" s="25">
        <v>3106200</v>
      </c>
      <c r="F840" s="27" t="s">
        <v>3</v>
      </c>
      <c r="G840" s="26" t="str">
        <f>VLOOKUP(E840,municípios!A:D,3,FALSE)</f>
        <v>Região Intermediária de Belo Horizonte</v>
      </c>
      <c r="H840" s="26">
        <f>VLOOKUP(E840,municípios!A:D,4,FALSE)</f>
        <v>0.81</v>
      </c>
      <c r="I840" s="27" t="s">
        <v>4</v>
      </c>
      <c r="J840" s="27" t="s">
        <v>4</v>
      </c>
      <c r="K840" s="27" t="s">
        <v>4</v>
      </c>
      <c r="L840" s="27" t="s">
        <v>4</v>
      </c>
      <c r="M840" s="27" t="s">
        <v>4</v>
      </c>
      <c r="N840" s="27" t="s">
        <v>4</v>
      </c>
      <c r="O840" s="26">
        <v>78.75</v>
      </c>
      <c r="P840" s="26" t="s">
        <v>86</v>
      </c>
      <c r="Q840" s="26"/>
      <c r="R840" s="10">
        <f t="shared" si="39"/>
        <v>1</v>
      </c>
      <c r="S840" s="10">
        <f t="shared" si="40"/>
        <v>1</v>
      </c>
      <c r="T840" s="10">
        <f t="shared" si="41"/>
        <v>4</v>
      </c>
    </row>
    <row r="841" spans="1:20" ht="87.75" customHeight="1" x14ac:dyDescent="0.25">
      <c r="A841" s="25">
        <v>255156</v>
      </c>
      <c r="B841" s="26" t="s">
        <v>3189</v>
      </c>
      <c r="C841" s="26" t="s">
        <v>3190</v>
      </c>
      <c r="D841" s="26" t="s">
        <v>262</v>
      </c>
      <c r="E841" s="25">
        <v>3106200</v>
      </c>
      <c r="F841" s="26" t="s">
        <v>3</v>
      </c>
      <c r="G841" s="26" t="str">
        <f>VLOOKUP(E841,municípios!A:D,3,FALSE)</f>
        <v>Região Intermediária de Belo Horizonte</v>
      </c>
      <c r="H841" s="26">
        <f>VLOOKUP(E841,municípios!A:D,4,FALSE)</f>
        <v>0.81</v>
      </c>
      <c r="I841" s="26" t="s">
        <v>4</v>
      </c>
      <c r="J841" s="26" t="s">
        <v>5</v>
      </c>
      <c r="K841" s="26" t="s">
        <v>4</v>
      </c>
      <c r="L841" s="26" t="s">
        <v>4</v>
      </c>
      <c r="M841" s="26" t="s">
        <v>4</v>
      </c>
      <c r="N841" s="26" t="s">
        <v>4</v>
      </c>
      <c r="O841" s="30" t="s">
        <v>3191</v>
      </c>
      <c r="P841" s="26" t="s">
        <v>86</v>
      </c>
      <c r="Q841" s="30"/>
      <c r="R841" s="10">
        <f t="shared" si="39"/>
        <v>1</v>
      </c>
      <c r="S841" s="10">
        <f t="shared" si="40"/>
        <v>1</v>
      </c>
      <c r="T841" s="10">
        <f t="shared" si="41"/>
        <v>1</v>
      </c>
    </row>
    <row r="842" spans="1:20" ht="87.75" customHeight="1" x14ac:dyDescent="0.25">
      <c r="A842" s="25">
        <v>275015</v>
      </c>
      <c r="B842" s="26" t="s">
        <v>1111</v>
      </c>
      <c r="C842" s="26" t="s">
        <v>1112</v>
      </c>
      <c r="D842" s="26" t="s">
        <v>254</v>
      </c>
      <c r="E842" s="25">
        <v>3146107</v>
      </c>
      <c r="F842" s="26" t="s">
        <v>640</v>
      </c>
      <c r="G842" s="26" t="str">
        <f>VLOOKUP(E842,municípios!A:D,3,FALSE)</f>
        <v>Região Intermediária de Belo Horizonte</v>
      </c>
      <c r="H842" s="26">
        <f>VLOOKUP(E842,municípios!A:D,4,FALSE)</f>
        <v>0.74099999999999999</v>
      </c>
      <c r="I842" s="26" t="s">
        <v>4</v>
      </c>
      <c r="J842" s="26" t="s">
        <v>4</v>
      </c>
      <c r="K842" s="26" t="s">
        <v>4</v>
      </c>
      <c r="L842" s="26" t="s">
        <v>4</v>
      </c>
      <c r="M842" s="26" t="s">
        <v>4</v>
      </c>
      <c r="N842" s="26" t="s">
        <v>4</v>
      </c>
      <c r="O842" s="30" t="s">
        <v>1102</v>
      </c>
      <c r="P842" s="26" t="s">
        <v>86</v>
      </c>
      <c r="Q842" s="30"/>
      <c r="R842" s="10">
        <f t="shared" si="39"/>
        <v>1</v>
      </c>
      <c r="S842" s="10">
        <f t="shared" si="40"/>
        <v>1</v>
      </c>
      <c r="T842" s="10">
        <f t="shared" si="41"/>
        <v>1</v>
      </c>
    </row>
    <row r="843" spans="1:20" ht="87.75" customHeight="1" x14ac:dyDescent="0.25">
      <c r="A843" s="25">
        <v>248827</v>
      </c>
      <c r="B843" s="26" t="s">
        <v>610</v>
      </c>
      <c r="C843" s="26" t="s">
        <v>611</v>
      </c>
      <c r="D843" s="26" t="s">
        <v>262</v>
      </c>
      <c r="E843" s="25">
        <v>3162005</v>
      </c>
      <c r="F843" s="26" t="s">
        <v>612</v>
      </c>
      <c r="G843" s="26" t="str">
        <f>VLOOKUP(E843,municípios!A:D,3,FALSE)</f>
        <v>Região Intermediária de Varginha</v>
      </c>
      <c r="H843" s="26">
        <f>VLOOKUP(E843,municípios!A:D,4,FALSE)</f>
        <v>0.71499999999999997</v>
      </c>
      <c r="I843" s="26" t="s">
        <v>4</v>
      </c>
      <c r="J843" s="26" t="s">
        <v>4</v>
      </c>
      <c r="K843" s="26" t="s">
        <v>4</v>
      </c>
      <c r="L843" s="26" t="s">
        <v>4</v>
      </c>
      <c r="M843" s="26" t="s">
        <v>4</v>
      </c>
      <c r="N843" s="26" t="s">
        <v>4</v>
      </c>
      <c r="O843" s="30" t="s">
        <v>419</v>
      </c>
      <c r="P843" s="26" t="s">
        <v>86</v>
      </c>
      <c r="Q843" s="30"/>
      <c r="R843" s="10">
        <f t="shared" si="39"/>
        <v>1</v>
      </c>
      <c r="S843" s="10">
        <f t="shared" si="40"/>
        <v>1</v>
      </c>
      <c r="T843" s="10">
        <f t="shared" si="41"/>
        <v>1</v>
      </c>
    </row>
    <row r="844" spans="1:20" ht="87.75" customHeight="1" x14ac:dyDescent="0.25">
      <c r="A844" s="25">
        <v>271136</v>
      </c>
      <c r="B844" s="26" t="s">
        <v>2119</v>
      </c>
      <c r="C844" s="26" t="s">
        <v>2120</v>
      </c>
      <c r="D844" s="26" t="s">
        <v>254</v>
      </c>
      <c r="E844" s="25">
        <v>3138203</v>
      </c>
      <c r="F844" s="26" t="s">
        <v>806</v>
      </c>
      <c r="G844" s="26" t="str">
        <f>VLOOKUP(E844,municípios!A:D,3,FALSE)</f>
        <v>Região Intermediária de Varginha</v>
      </c>
      <c r="H844" s="26">
        <f>VLOOKUP(E844,municípios!A:D,4,FALSE)</f>
        <v>0.78200000000000003</v>
      </c>
      <c r="I844" s="26" t="s">
        <v>5</v>
      </c>
      <c r="J844" s="26" t="s">
        <v>4</v>
      </c>
      <c r="K844" s="26" t="s">
        <v>4</v>
      </c>
      <c r="L844" s="26" t="s">
        <v>4</v>
      </c>
      <c r="M844" s="26" t="s">
        <v>4</v>
      </c>
      <c r="N844" s="26" t="s">
        <v>4</v>
      </c>
      <c r="O844" s="32">
        <v>76.25</v>
      </c>
      <c r="P844" s="26" t="s">
        <v>86</v>
      </c>
      <c r="Q844" s="30"/>
      <c r="R844" s="10">
        <f t="shared" si="39"/>
        <v>1</v>
      </c>
      <c r="S844" s="10">
        <f t="shared" si="40"/>
        <v>1</v>
      </c>
      <c r="T844" s="10">
        <f t="shared" si="41"/>
        <v>1</v>
      </c>
    </row>
    <row r="845" spans="1:20" ht="87.75" customHeight="1" x14ac:dyDescent="0.25">
      <c r="A845" s="25">
        <v>253909</v>
      </c>
      <c r="B845" s="26" t="s">
        <v>2451</v>
      </c>
      <c r="C845" s="26" t="s">
        <v>2452</v>
      </c>
      <c r="D845" s="26" t="s">
        <v>254</v>
      </c>
      <c r="E845" s="25">
        <v>3106200</v>
      </c>
      <c r="F845" s="26" t="s">
        <v>3</v>
      </c>
      <c r="G845" s="26" t="str">
        <f>VLOOKUP(E845,municípios!A:D,3,FALSE)</f>
        <v>Região Intermediária de Belo Horizonte</v>
      </c>
      <c r="H845" s="26">
        <f>VLOOKUP(E845,municípios!A:D,4,FALSE)</f>
        <v>0.81</v>
      </c>
      <c r="I845" s="26" t="s">
        <v>5</v>
      </c>
      <c r="J845" s="26" t="s">
        <v>5</v>
      </c>
      <c r="K845" s="26" t="s">
        <v>4</v>
      </c>
      <c r="L845" s="26" t="s">
        <v>4</v>
      </c>
      <c r="M845" s="26" t="s">
        <v>4</v>
      </c>
      <c r="N845" s="26" t="s">
        <v>5</v>
      </c>
      <c r="O845" s="27" t="s">
        <v>2453</v>
      </c>
      <c r="P845" s="26" t="s">
        <v>86</v>
      </c>
      <c r="Q845" s="30"/>
      <c r="R845" s="10">
        <f t="shared" si="39"/>
        <v>1</v>
      </c>
      <c r="S845" s="10">
        <f t="shared" si="40"/>
        <v>1</v>
      </c>
      <c r="T845" s="10">
        <f t="shared" si="41"/>
        <v>1</v>
      </c>
    </row>
    <row r="846" spans="1:20" ht="87.75" customHeight="1" x14ac:dyDescent="0.25">
      <c r="A846" s="25">
        <v>275472</v>
      </c>
      <c r="B846" s="26" t="s">
        <v>1162</v>
      </c>
      <c r="C846" s="26" t="s">
        <v>401</v>
      </c>
      <c r="D846" s="26" t="s">
        <v>275</v>
      </c>
      <c r="E846" s="25">
        <v>3106200</v>
      </c>
      <c r="F846" s="26" t="s">
        <v>3</v>
      </c>
      <c r="G846" s="26" t="str">
        <f>VLOOKUP(E846,municípios!A:D,3,FALSE)</f>
        <v>Região Intermediária de Belo Horizonte</v>
      </c>
      <c r="H846" s="26">
        <f>VLOOKUP(E846,municípios!A:D,4,FALSE)</f>
        <v>0.81</v>
      </c>
      <c r="I846" s="26" t="s">
        <v>4</v>
      </c>
      <c r="J846" s="26" t="s">
        <v>4</v>
      </c>
      <c r="K846" s="26" t="s">
        <v>4</v>
      </c>
      <c r="L846" s="26" t="s">
        <v>4</v>
      </c>
      <c r="M846" s="26" t="s">
        <v>4</v>
      </c>
      <c r="N846" s="26" t="s">
        <v>4</v>
      </c>
      <c r="O846" s="30" t="s">
        <v>1155</v>
      </c>
      <c r="P846" s="26" t="s">
        <v>86</v>
      </c>
      <c r="Q846" s="30"/>
      <c r="R846" s="10">
        <f t="shared" si="39"/>
        <v>1</v>
      </c>
      <c r="S846" s="10">
        <f t="shared" si="40"/>
        <v>1</v>
      </c>
      <c r="T846" s="10">
        <f t="shared" si="41"/>
        <v>2</v>
      </c>
    </row>
    <row r="847" spans="1:20" ht="87.75" customHeight="1" x14ac:dyDescent="0.25">
      <c r="A847" s="25">
        <v>238944</v>
      </c>
      <c r="B847" s="26" t="s">
        <v>2261</v>
      </c>
      <c r="C847" s="26" t="s">
        <v>2262</v>
      </c>
      <c r="D847" s="26" t="s">
        <v>275</v>
      </c>
      <c r="E847" s="25">
        <v>3107307</v>
      </c>
      <c r="F847" s="26" t="s">
        <v>2263</v>
      </c>
      <c r="G847" s="26" t="str">
        <f>VLOOKUP(E847,municípios!A:D,3,FALSE)</f>
        <v>Região Intermediária de Montes Claros</v>
      </c>
      <c r="H847" s="26">
        <f>VLOOKUP(E847,municípios!A:D,4,FALSE)</f>
        <v>0.7</v>
      </c>
      <c r="I847" s="26" t="s">
        <v>4</v>
      </c>
      <c r="J847" s="26" t="s">
        <v>4</v>
      </c>
      <c r="K847" s="26" t="s">
        <v>4</v>
      </c>
      <c r="L847" s="26" t="s">
        <v>4</v>
      </c>
      <c r="M847" s="26" t="s">
        <v>4</v>
      </c>
      <c r="N847" s="26" t="s">
        <v>4</v>
      </c>
      <c r="O847" s="30" t="s">
        <v>2260</v>
      </c>
      <c r="P847" s="26" t="s">
        <v>86</v>
      </c>
      <c r="Q847" s="30"/>
      <c r="R847" s="10">
        <f t="shared" si="39"/>
        <v>1</v>
      </c>
      <c r="S847" s="10">
        <f t="shared" si="40"/>
        <v>1</v>
      </c>
      <c r="T847" s="10">
        <f t="shared" si="41"/>
        <v>1</v>
      </c>
    </row>
    <row r="848" spans="1:20" ht="87.75" customHeight="1" x14ac:dyDescent="0.25">
      <c r="A848" s="25">
        <v>262151</v>
      </c>
      <c r="B848" s="26" t="s">
        <v>1192</v>
      </c>
      <c r="C848" s="26" t="s">
        <v>1193</v>
      </c>
      <c r="D848" s="26" t="s">
        <v>275</v>
      </c>
      <c r="E848" s="25">
        <v>3151800</v>
      </c>
      <c r="F848" s="26" t="s">
        <v>380</v>
      </c>
      <c r="G848" s="26" t="str">
        <f>VLOOKUP(E848,municípios!A:D,3,FALSE)</f>
        <v>Região Intermediária de Pouso Alegre</v>
      </c>
      <c r="H848" s="26">
        <f>VLOOKUP(E848,municípios!A:D,4,FALSE)</f>
        <v>0.77900000000000003</v>
      </c>
      <c r="I848" s="26" t="s">
        <v>4</v>
      </c>
      <c r="J848" s="26" t="s">
        <v>4</v>
      </c>
      <c r="K848" s="26" t="s">
        <v>4</v>
      </c>
      <c r="L848" s="26" t="s">
        <v>4</v>
      </c>
      <c r="M848" s="26" t="s">
        <v>4</v>
      </c>
      <c r="N848" s="26" t="s">
        <v>5</v>
      </c>
      <c r="O848" s="30" t="s">
        <v>1194</v>
      </c>
      <c r="P848" s="26" t="s">
        <v>86</v>
      </c>
      <c r="Q848" s="30"/>
      <c r="R848" s="10">
        <f t="shared" si="39"/>
        <v>1</v>
      </c>
      <c r="S848" s="10">
        <f t="shared" si="40"/>
        <v>1</v>
      </c>
      <c r="T848" s="10">
        <f t="shared" si="41"/>
        <v>1</v>
      </c>
    </row>
    <row r="849" spans="1:20" ht="87.75" customHeight="1" x14ac:dyDescent="0.25">
      <c r="A849" s="25">
        <v>250690</v>
      </c>
      <c r="B849" s="26" t="s">
        <v>573</v>
      </c>
      <c r="C849" s="26" t="s">
        <v>574</v>
      </c>
      <c r="D849" s="26" t="s">
        <v>275</v>
      </c>
      <c r="E849" s="25">
        <v>3118908</v>
      </c>
      <c r="F849" s="26" t="s">
        <v>461</v>
      </c>
      <c r="G849" s="26" t="str">
        <f>VLOOKUP(E849,municípios!A:D,3,FALSE)</f>
        <v>Região Intermediária de Belo Horizonte</v>
      </c>
      <c r="H849" s="26">
        <f>VLOOKUP(E849,municípios!A:D,4,FALSE)</f>
        <v>0.65600000000000003</v>
      </c>
      <c r="I849" s="26" t="s">
        <v>4</v>
      </c>
      <c r="J849" s="26" t="s">
        <v>5</v>
      </c>
      <c r="K849" s="26" t="s">
        <v>4</v>
      </c>
      <c r="L849" s="26" t="s">
        <v>4</v>
      </c>
      <c r="M849" s="26" t="s">
        <v>4</v>
      </c>
      <c r="N849" s="26" t="s">
        <v>4</v>
      </c>
      <c r="O849" s="30" t="s">
        <v>189</v>
      </c>
      <c r="P849" s="26" t="s">
        <v>86</v>
      </c>
      <c r="Q849" s="30"/>
      <c r="R849" s="10">
        <f t="shared" si="39"/>
        <v>1</v>
      </c>
      <c r="S849" s="10">
        <f t="shared" si="40"/>
        <v>1</v>
      </c>
      <c r="T849" s="10">
        <f t="shared" si="41"/>
        <v>1</v>
      </c>
    </row>
    <row r="850" spans="1:20" ht="87.75" customHeight="1" x14ac:dyDescent="0.25">
      <c r="A850" s="25">
        <v>262280</v>
      </c>
      <c r="B850" s="26" t="s">
        <v>1783</v>
      </c>
      <c r="C850" s="26" t="s">
        <v>1784</v>
      </c>
      <c r="D850" s="26" t="s">
        <v>254</v>
      </c>
      <c r="E850" s="25">
        <v>3106200</v>
      </c>
      <c r="F850" s="26" t="s">
        <v>1785</v>
      </c>
      <c r="G850" s="26" t="str">
        <f>VLOOKUP(E850,municípios!A:D,3,FALSE)</f>
        <v>Região Intermediária de Belo Horizonte</v>
      </c>
      <c r="H850" s="26">
        <f>VLOOKUP(E850,municípios!A:D,4,FALSE)</f>
        <v>0.81</v>
      </c>
      <c r="I850" s="26" t="s">
        <v>5</v>
      </c>
      <c r="J850" s="26" t="s">
        <v>5</v>
      </c>
      <c r="K850" s="26" t="s">
        <v>4</v>
      </c>
      <c r="L850" s="26" t="s">
        <v>4</v>
      </c>
      <c r="M850" s="26" t="s">
        <v>4</v>
      </c>
      <c r="N850" s="26" t="s">
        <v>4</v>
      </c>
      <c r="O850" s="30" t="s">
        <v>1782</v>
      </c>
      <c r="P850" s="26" t="s">
        <v>86</v>
      </c>
      <c r="Q850" s="30"/>
      <c r="R850" s="10">
        <f t="shared" si="39"/>
        <v>1</v>
      </c>
      <c r="S850" s="10">
        <f t="shared" si="40"/>
        <v>1</v>
      </c>
      <c r="T850" s="10">
        <f t="shared" si="41"/>
        <v>2</v>
      </c>
    </row>
    <row r="851" spans="1:20" ht="87.75" customHeight="1" x14ac:dyDescent="0.25">
      <c r="A851" s="25">
        <v>257426</v>
      </c>
      <c r="B851" s="26" t="s">
        <v>1493</v>
      </c>
      <c r="C851" s="26" t="s">
        <v>1494</v>
      </c>
      <c r="D851" s="26" t="s">
        <v>275</v>
      </c>
      <c r="E851" s="25">
        <v>3106200</v>
      </c>
      <c r="F851" s="26" t="s">
        <v>3</v>
      </c>
      <c r="G851" s="26" t="str">
        <f>VLOOKUP(E851,municípios!A:D,3,FALSE)</f>
        <v>Região Intermediária de Belo Horizonte</v>
      </c>
      <c r="H851" s="26">
        <f>VLOOKUP(E851,municípios!A:D,4,FALSE)</f>
        <v>0.81</v>
      </c>
      <c r="I851" s="26" t="s">
        <v>4</v>
      </c>
      <c r="J851" s="26" t="s">
        <v>4</v>
      </c>
      <c r="K851" s="26" t="s">
        <v>4</v>
      </c>
      <c r="L851" s="26" t="s">
        <v>4</v>
      </c>
      <c r="M851" s="26" t="s">
        <v>4</v>
      </c>
      <c r="N851" s="26" t="s">
        <v>4</v>
      </c>
      <c r="O851" s="30" t="s">
        <v>10</v>
      </c>
      <c r="P851" s="26" t="s">
        <v>86</v>
      </c>
      <c r="Q851" s="30"/>
      <c r="R851" s="10">
        <f t="shared" si="39"/>
        <v>1</v>
      </c>
      <c r="S851" s="10">
        <f t="shared" si="40"/>
        <v>1</v>
      </c>
      <c r="T851" s="10">
        <f t="shared" si="41"/>
        <v>1</v>
      </c>
    </row>
    <row r="852" spans="1:20" ht="87.75" customHeight="1" x14ac:dyDescent="0.25">
      <c r="A852" s="25">
        <v>265038</v>
      </c>
      <c r="B852" s="26" t="s">
        <v>1684</v>
      </c>
      <c r="C852" s="26" t="s">
        <v>1685</v>
      </c>
      <c r="D852" s="26" t="s">
        <v>254</v>
      </c>
      <c r="E852" s="25">
        <v>3106200</v>
      </c>
      <c r="F852" s="26" t="s">
        <v>3</v>
      </c>
      <c r="G852" s="26" t="str">
        <f>VLOOKUP(E852,municípios!A:D,3,FALSE)</f>
        <v>Região Intermediária de Belo Horizonte</v>
      </c>
      <c r="H852" s="26">
        <f>VLOOKUP(E852,municípios!A:D,4,FALSE)</f>
        <v>0.81</v>
      </c>
      <c r="I852" s="26" t="s">
        <v>4</v>
      </c>
      <c r="J852" s="26" t="s">
        <v>4</v>
      </c>
      <c r="K852" s="26" t="s">
        <v>4</v>
      </c>
      <c r="L852" s="26" t="s">
        <v>4</v>
      </c>
      <c r="M852" s="26" t="s">
        <v>4</v>
      </c>
      <c r="N852" s="26" t="s">
        <v>5</v>
      </c>
      <c r="O852" s="30" t="s">
        <v>1681</v>
      </c>
      <c r="P852" s="26" t="s">
        <v>86</v>
      </c>
      <c r="Q852" s="30"/>
      <c r="R852" s="10">
        <f t="shared" si="39"/>
        <v>1</v>
      </c>
      <c r="S852" s="10">
        <f t="shared" si="40"/>
        <v>1</v>
      </c>
      <c r="T852" s="10">
        <f t="shared" si="41"/>
        <v>2</v>
      </c>
    </row>
    <row r="853" spans="1:20" ht="87.75" customHeight="1" x14ac:dyDescent="0.25">
      <c r="A853" s="25">
        <v>268507</v>
      </c>
      <c r="B853" s="26" t="s">
        <v>2213</v>
      </c>
      <c r="C853" s="26" t="s">
        <v>2214</v>
      </c>
      <c r="D853" s="26" t="s">
        <v>254</v>
      </c>
      <c r="E853" s="25">
        <v>3106200</v>
      </c>
      <c r="F853" s="26" t="s">
        <v>3</v>
      </c>
      <c r="G853" s="26" t="str">
        <f>VLOOKUP(E853,municípios!A:D,3,FALSE)</f>
        <v>Região Intermediária de Belo Horizonte</v>
      </c>
      <c r="H853" s="26">
        <f>VLOOKUP(E853,municípios!A:D,4,FALSE)</f>
        <v>0.81</v>
      </c>
      <c r="I853" s="26" t="s">
        <v>4</v>
      </c>
      <c r="J853" s="26" t="s">
        <v>4</v>
      </c>
      <c r="K853" s="26" t="s">
        <v>4</v>
      </c>
      <c r="L853" s="26" t="s">
        <v>4</v>
      </c>
      <c r="M853" s="26" t="s">
        <v>4</v>
      </c>
      <c r="N853" s="26" t="s">
        <v>5</v>
      </c>
      <c r="O853" s="30" t="s">
        <v>2215</v>
      </c>
      <c r="P853" s="26" t="s">
        <v>86</v>
      </c>
      <c r="Q853" s="30"/>
      <c r="R853" s="10">
        <f t="shared" si="39"/>
        <v>1</v>
      </c>
      <c r="S853" s="10">
        <f t="shared" si="40"/>
        <v>1</v>
      </c>
      <c r="T853" s="10">
        <f t="shared" si="41"/>
        <v>1</v>
      </c>
    </row>
    <row r="854" spans="1:20" ht="87.75" customHeight="1" x14ac:dyDescent="0.25">
      <c r="A854" s="25">
        <v>257912</v>
      </c>
      <c r="B854" s="26" t="s">
        <v>1518</v>
      </c>
      <c r="C854" s="26" t="s">
        <v>1519</v>
      </c>
      <c r="D854" s="26" t="s">
        <v>254</v>
      </c>
      <c r="E854" s="25">
        <v>3109006</v>
      </c>
      <c r="F854" s="26" t="s">
        <v>480</v>
      </c>
      <c r="G854" s="26" t="str">
        <f>VLOOKUP(E854,municípios!A:D,3,FALSE)</f>
        <v>Região Intermediária de Belo Horizonte</v>
      </c>
      <c r="H854" s="26">
        <f>VLOOKUP(E854,municípios!A:D,4,FALSE)</f>
        <v>0.747</v>
      </c>
      <c r="I854" s="26" t="s">
        <v>4</v>
      </c>
      <c r="J854" s="26" t="s">
        <v>5</v>
      </c>
      <c r="K854" s="26" t="s">
        <v>4</v>
      </c>
      <c r="L854" s="26" t="s">
        <v>4</v>
      </c>
      <c r="M854" s="26" t="s">
        <v>4</v>
      </c>
      <c r="N854" s="26" t="s">
        <v>4</v>
      </c>
      <c r="O854" s="30" t="s">
        <v>1520</v>
      </c>
      <c r="P854" s="26" t="s">
        <v>86</v>
      </c>
      <c r="Q854" s="30"/>
      <c r="R854" s="10">
        <f t="shared" si="39"/>
        <v>1</v>
      </c>
      <c r="S854" s="10">
        <f t="shared" si="40"/>
        <v>1</v>
      </c>
      <c r="T854" s="10">
        <f t="shared" si="41"/>
        <v>1</v>
      </c>
    </row>
    <row r="855" spans="1:20" ht="87.75" customHeight="1" x14ac:dyDescent="0.25">
      <c r="A855" s="25">
        <v>274087</v>
      </c>
      <c r="B855" s="26" t="s">
        <v>2411</v>
      </c>
      <c r="C855" s="26" t="s">
        <v>2412</v>
      </c>
      <c r="D855" s="26" t="s">
        <v>275</v>
      </c>
      <c r="E855" s="25">
        <v>3136652</v>
      </c>
      <c r="F855" s="26" t="s">
        <v>2413</v>
      </c>
      <c r="G855" s="26" t="str">
        <f>VLOOKUP(E855,municípios!A:D,3,FALSE)</f>
        <v>Região Intermediária de Belo Horizonte</v>
      </c>
      <c r="H855" s="26">
        <f>VLOOKUP(E855,municípios!A:D,4,FALSE)</f>
        <v>0.71699999999999997</v>
      </c>
      <c r="I855" s="26" t="s">
        <v>4</v>
      </c>
      <c r="J855" s="26" t="s">
        <v>5</v>
      </c>
      <c r="K855" s="26" t="s">
        <v>4</v>
      </c>
      <c r="L855" s="26" t="s">
        <v>4</v>
      </c>
      <c r="M855" s="26" t="s">
        <v>4</v>
      </c>
      <c r="N855" s="26" t="s">
        <v>4</v>
      </c>
      <c r="O855" s="30" t="s">
        <v>2410</v>
      </c>
      <c r="P855" s="26" t="s">
        <v>86</v>
      </c>
      <c r="Q855" s="30"/>
      <c r="R855" s="10">
        <f t="shared" si="39"/>
        <v>1</v>
      </c>
      <c r="S855" s="10">
        <f t="shared" si="40"/>
        <v>1</v>
      </c>
      <c r="T855" s="10">
        <f t="shared" si="41"/>
        <v>1</v>
      </c>
    </row>
    <row r="856" spans="1:20" ht="87.75" customHeight="1" x14ac:dyDescent="0.25">
      <c r="A856" s="25">
        <v>271903</v>
      </c>
      <c r="B856" s="26" t="s">
        <v>1795</v>
      </c>
      <c r="C856" s="26" t="s">
        <v>1796</v>
      </c>
      <c r="D856" s="26" t="s">
        <v>254</v>
      </c>
      <c r="E856" s="25">
        <v>3106705</v>
      </c>
      <c r="F856" s="26" t="s">
        <v>484</v>
      </c>
      <c r="G856" s="26" t="str">
        <f>VLOOKUP(E856,municípios!A:D,3,FALSE)</f>
        <v>Região Intermediária de Belo Horizonte</v>
      </c>
      <c r="H856" s="26">
        <f>VLOOKUP(E856,municípios!A:D,4,FALSE)</f>
        <v>0.749</v>
      </c>
      <c r="I856" s="26" t="s">
        <v>4</v>
      </c>
      <c r="J856" s="26" t="s">
        <v>4</v>
      </c>
      <c r="K856" s="26" t="s">
        <v>4</v>
      </c>
      <c r="L856" s="26" t="s">
        <v>4</v>
      </c>
      <c r="M856" s="26" t="s">
        <v>4</v>
      </c>
      <c r="N856" s="26" t="s">
        <v>4</v>
      </c>
      <c r="O856" s="30" t="s">
        <v>1794</v>
      </c>
      <c r="P856" s="26" t="s">
        <v>86</v>
      </c>
      <c r="Q856" s="30"/>
      <c r="R856" s="10">
        <f t="shared" si="39"/>
        <v>1</v>
      </c>
      <c r="S856" s="10">
        <f t="shared" si="40"/>
        <v>1</v>
      </c>
      <c r="T856" s="10">
        <f t="shared" si="41"/>
        <v>1</v>
      </c>
    </row>
    <row r="857" spans="1:20" ht="87.75" customHeight="1" x14ac:dyDescent="0.25">
      <c r="A857" s="25">
        <v>255661</v>
      </c>
      <c r="B857" s="26" t="s">
        <v>1674</v>
      </c>
      <c r="C857" s="26" t="s">
        <v>1675</v>
      </c>
      <c r="D857" s="26" t="s">
        <v>254</v>
      </c>
      <c r="E857" s="25">
        <v>3106200</v>
      </c>
      <c r="F857" s="26" t="s">
        <v>29</v>
      </c>
      <c r="G857" s="26" t="str">
        <f>VLOOKUP(E857,municípios!A:D,3,FALSE)</f>
        <v>Região Intermediária de Belo Horizonte</v>
      </c>
      <c r="H857" s="26">
        <f>VLOOKUP(E857,municípios!A:D,4,FALSE)</f>
        <v>0.81</v>
      </c>
      <c r="I857" s="26" t="s">
        <v>4</v>
      </c>
      <c r="J857" s="26" t="s">
        <v>5</v>
      </c>
      <c r="K857" s="26" t="s">
        <v>4</v>
      </c>
      <c r="L857" s="26" t="s">
        <v>4</v>
      </c>
      <c r="M857" s="26" t="s">
        <v>4</v>
      </c>
      <c r="N857" s="26" t="s">
        <v>5</v>
      </c>
      <c r="O857" s="30" t="s">
        <v>1676</v>
      </c>
      <c r="P857" s="26" t="s">
        <v>86</v>
      </c>
      <c r="Q857" s="30"/>
      <c r="R857" s="10">
        <f t="shared" si="39"/>
        <v>1</v>
      </c>
      <c r="S857" s="10">
        <f t="shared" si="40"/>
        <v>1</v>
      </c>
      <c r="T857" s="10">
        <f t="shared" si="41"/>
        <v>1</v>
      </c>
    </row>
    <row r="858" spans="1:20" ht="87.75" customHeight="1" x14ac:dyDescent="0.25">
      <c r="A858" s="25">
        <v>271493</v>
      </c>
      <c r="B858" s="26" t="s">
        <v>1735</v>
      </c>
      <c r="C858" s="26" t="s">
        <v>1455</v>
      </c>
      <c r="D858" s="26" t="s">
        <v>275</v>
      </c>
      <c r="E858" s="25">
        <v>3106200</v>
      </c>
      <c r="F858" s="26" t="s">
        <v>3</v>
      </c>
      <c r="G858" s="26" t="str">
        <f>VLOOKUP(E858,municípios!A:D,3,FALSE)</f>
        <v>Região Intermediária de Belo Horizonte</v>
      </c>
      <c r="H858" s="26">
        <f>VLOOKUP(E858,municípios!A:D,4,FALSE)</f>
        <v>0.81</v>
      </c>
      <c r="I858" s="26" t="s">
        <v>4</v>
      </c>
      <c r="J858" s="26" t="s">
        <v>4</v>
      </c>
      <c r="K858" s="26" t="s">
        <v>4</v>
      </c>
      <c r="L858" s="26" t="s">
        <v>4</v>
      </c>
      <c r="M858" s="26" t="s">
        <v>4</v>
      </c>
      <c r="N858" s="26" t="s">
        <v>5</v>
      </c>
      <c r="O858" s="30" t="s">
        <v>1736</v>
      </c>
      <c r="P858" s="26" t="s">
        <v>86</v>
      </c>
      <c r="Q858" s="30"/>
      <c r="R858" s="10">
        <f t="shared" si="39"/>
        <v>1</v>
      </c>
      <c r="S858" s="10">
        <f t="shared" si="40"/>
        <v>1</v>
      </c>
      <c r="T858" s="10">
        <f t="shared" si="41"/>
        <v>2</v>
      </c>
    </row>
    <row r="859" spans="1:20" ht="87.75" customHeight="1" x14ac:dyDescent="0.25">
      <c r="A859" s="25">
        <v>257075</v>
      </c>
      <c r="B859" s="26" t="s">
        <v>1571</v>
      </c>
      <c r="C859" s="26" t="s">
        <v>1572</v>
      </c>
      <c r="D859" s="26" t="s">
        <v>254</v>
      </c>
      <c r="E859" s="25">
        <v>3106200</v>
      </c>
      <c r="F859" s="26" t="s">
        <v>3</v>
      </c>
      <c r="G859" s="26" t="str">
        <f>VLOOKUP(E859,municípios!A:D,3,FALSE)</f>
        <v>Região Intermediária de Belo Horizonte</v>
      </c>
      <c r="H859" s="26">
        <f>VLOOKUP(E859,municípios!A:D,4,FALSE)</f>
        <v>0.81</v>
      </c>
      <c r="I859" s="26" t="s">
        <v>4</v>
      </c>
      <c r="J859" s="26" t="s">
        <v>4</v>
      </c>
      <c r="K859" s="26" t="s">
        <v>4</v>
      </c>
      <c r="L859" s="26" t="s">
        <v>4</v>
      </c>
      <c r="M859" s="26" t="s">
        <v>4</v>
      </c>
      <c r="N859" s="26" t="s">
        <v>4</v>
      </c>
      <c r="O859" s="30" t="s">
        <v>1570</v>
      </c>
      <c r="P859" s="26" t="s">
        <v>86</v>
      </c>
      <c r="Q859" s="30"/>
      <c r="R859" s="10">
        <f t="shared" si="39"/>
        <v>1</v>
      </c>
      <c r="S859" s="10">
        <f t="shared" si="40"/>
        <v>1</v>
      </c>
      <c r="T859" s="10">
        <f t="shared" si="41"/>
        <v>1</v>
      </c>
    </row>
    <row r="860" spans="1:20" ht="87.75" customHeight="1" x14ac:dyDescent="0.25">
      <c r="A860" s="25">
        <v>275942</v>
      </c>
      <c r="B860" s="26" t="s">
        <v>2501</v>
      </c>
      <c r="C860" s="26" t="s">
        <v>2502</v>
      </c>
      <c r="D860" s="26" t="s">
        <v>254</v>
      </c>
      <c r="E860" s="25">
        <v>3106200</v>
      </c>
      <c r="F860" s="26" t="s">
        <v>3</v>
      </c>
      <c r="G860" s="26" t="str">
        <f>VLOOKUP(E860,municípios!A:D,3,FALSE)</f>
        <v>Região Intermediária de Belo Horizonte</v>
      </c>
      <c r="H860" s="26">
        <f>VLOOKUP(E860,municípios!A:D,4,FALSE)</f>
        <v>0.81</v>
      </c>
      <c r="I860" s="26" t="s">
        <v>4</v>
      </c>
      <c r="J860" s="26" t="s">
        <v>5</v>
      </c>
      <c r="K860" s="26" t="s">
        <v>4</v>
      </c>
      <c r="L860" s="26" t="s">
        <v>4</v>
      </c>
      <c r="M860" s="26" t="s">
        <v>4</v>
      </c>
      <c r="N860" s="26" t="s">
        <v>4</v>
      </c>
      <c r="O860" s="30" t="s">
        <v>2503</v>
      </c>
      <c r="P860" s="26" t="s">
        <v>86</v>
      </c>
      <c r="Q860" s="30"/>
      <c r="R860" s="10">
        <f t="shared" si="39"/>
        <v>1</v>
      </c>
      <c r="S860" s="10">
        <f t="shared" si="40"/>
        <v>1</v>
      </c>
      <c r="T860" s="10">
        <f t="shared" si="41"/>
        <v>1</v>
      </c>
    </row>
    <row r="861" spans="1:20" ht="87.75" customHeight="1" x14ac:dyDescent="0.25">
      <c r="A861" s="25">
        <v>257502</v>
      </c>
      <c r="B861" s="26" t="s">
        <v>2040</v>
      </c>
      <c r="C861" s="26" t="s">
        <v>2041</v>
      </c>
      <c r="D861" s="26" t="s">
        <v>254</v>
      </c>
      <c r="E861" s="25">
        <v>3106200</v>
      </c>
      <c r="F861" s="26" t="s">
        <v>3</v>
      </c>
      <c r="G861" s="26" t="str">
        <f>VLOOKUP(E861,municípios!A:D,3,FALSE)</f>
        <v>Região Intermediária de Belo Horizonte</v>
      </c>
      <c r="H861" s="26">
        <f>VLOOKUP(E861,municípios!A:D,4,FALSE)</f>
        <v>0.81</v>
      </c>
      <c r="I861" s="26" t="s">
        <v>4</v>
      </c>
      <c r="J861" s="26" t="s">
        <v>4</v>
      </c>
      <c r="K861" s="26" t="s">
        <v>4</v>
      </c>
      <c r="L861" s="26" t="s">
        <v>4</v>
      </c>
      <c r="M861" s="26" t="s">
        <v>4</v>
      </c>
      <c r="N861" s="26" t="s">
        <v>4</v>
      </c>
      <c r="O861" s="30" t="s">
        <v>2042</v>
      </c>
      <c r="P861" s="26" t="s">
        <v>86</v>
      </c>
      <c r="Q861" s="30"/>
      <c r="R861" s="10">
        <f t="shared" si="39"/>
        <v>1</v>
      </c>
      <c r="S861" s="10">
        <f t="shared" si="40"/>
        <v>1</v>
      </c>
      <c r="T861" s="10">
        <f t="shared" si="41"/>
        <v>1</v>
      </c>
    </row>
    <row r="862" spans="1:20" ht="87.75" customHeight="1" x14ac:dyDescent="0.25">
      <c r="A862" s="25">
        <v>257020</v>
      </c>
      <c r="B862" s="26" t="s">
        <v>1187</v>
      </c>
      <c r="C862" s="26" t="s">
        <v>1188</v>
      </c>
      <c r="D862" s="26" t="s">
        <v>259</v>
      </c>
      <c r="E862" s="25">
        <v>3106200</v>
      </c>
      <c r="F862" s="26" t="s">
        <v>217</v>
      </c>
      <c r="G862" s="26" t="str">
        <f>VLOOKUP(E862,municípios!A:D,3,FALSE)</f>
        <v>Região Intermediária de Belo Horizonte</v>
      </c>
      <c r="H862" s="26">
        <f>VLOOKUP(E862,municípios!A:D,4,FALSE)</f>
        <v>0.81</v>
      </c>
      <c r="I862" s="26" t="s">
        <v>4</v>
      </c>
      <c r="J862" s="26" t="s">
        <v>4</v>
      </c>
      <c r="K862" s="26" t="s">
        <v>4</v>
      </c>
      <c r="L862" s="26" t="s">
        <v>4</v>
      </c>
      <c r="M862" s="26" t="s">
        <v>4</v>
      </c>
      <c r="N862" s="26" t="s">
        <v>5</v>
      </c>
      <c r="O862" s="30" t="s">
        <v>1182</v>
      </c>
      <c r="P862" s="26" t="s">
        <v>86</v>
      </c>
      <c r="Q862" s="30"/>
      <c r="R862" s="10">
        <f t="shared" si="39"/>
        <v>1</v>
      </c>
      <c r="S862" s="10">
        <f t="shared" si="40"/>
        <v>1</v>
      </c>
      <c r="T862" s="10">
        <f t="shared" si="41"/>
        <v>1</v>
      </c>
    </row>
    <row r="863" spans="1:20" ht="87.75" customHeight="1" x14ac:dyDescent="0.25">
      <c r="A863" s="25">
        <v>237207</v>
      </c>
      <c r="B863" s="26" t="s">
        <v>2765</v>
      </c>
      <c r="C863" s="26" t="s">
        <v>131</v>
      </c>
      <c r="D863" s="26" t="s">
        <v>262</v>
      </c>
      <c r="E863" s="25">
        <v>3106200</v>
      </c>
      <c r="F863" s="26" t="s">
        <v>211</v>
      </c>
      <c r="G863" s="26" t="str">
        <f>VLOOKUP(E863,municípios!A:D,3,FALSE)</f>
        <v>Região Intermediária de Belo Horizonte</v>
      </c>
      <c r="H863" s="26">
        <f>VLOOKUP(E863,municípios!A:D,4,FALSE)</f>
        <v>0.81</v>
      </c>
      <c r="I863" s="26" t="s">
        <v>5</v>
      </c>
      <c r="J863" s="26" t="s">
        <v>5</v>
      </c>
      <c r="K863" s="26" t="s">
        <v>4</v>
      </c>
      <c r="L863" s="26" t="s">
        <v>4</v>
      </c>
      <c r="M863" s="26" t="s">
        <v>4</v>
      </c>
      <c r="N863" s="26" t="s">
        <v>4</v>
      </c>
      <c r="O863" s="30" t="s">
        <v>2766</v>
      </c>
      <c r="P863" s="26" t="s">
        <v>86</v>
      </c>
      <c r="Q863" s="30"/>
      <c r="R863" s="10">
        <f t="shared" si="39"/>
        <v>1</v>
      </c>
      <c r="S863" s="10">
        <f t="shared" si="40"/>
        <v>1</v>
      </c>
      <c r="T863" s="10">
        <f t="shared" si="41"/>
        <v>3</v>
      </c>
    </row>
    <row r="864" spans="1:20" ht="87.75" customHeight="1" x14ac:dyDescent="0.25">
      <c r="A864" s="25">
        <v>275345</v>
      </c>
      <c r="B864" s="26" t="s">
        <v>1599</v>
      </c>
      <c r="C864" s="26" t="s">
        <v>1600</v>
      </c>
      <c r="D864" s="26" t="s">
        <v>254</v>
      </c>
      <c r="E864" s="25">
        <v>3125101</v>
      </c>
      <c r="F864" s="26" t="s">
        <v>730</v>
      </c>
      <c r="G864" s="26" t="str">
        <f>VLOOKUP(E864,municípios!A:D,3,FALSE)</f>
        <v>Região Intermediária de Pouso Alegre</v>
      </c>
      <c r="H864" s="26">
        <f>VLOOKUP(E864,municípios!A:D,4,FALSE)</f>
        <v>0.73199999999999998</v>
      </c>
      <c r="I864" s="26" t="s">
        <v>4</v>
      </c>
      <c r="J864" s="26" t="s">
        <v>4</v>
      </c>
      <c r="K864" s="26" t="s">
        <v>4</v>
      </c>
      <c r="L864" s="26" t="s">
        <v>4</v>
      </c>
      <c r="M864" s="26" t="s">
        <v>4</v>
      </c>
      <c r="N864" s="26" t="s">
        <v>4</v>
      </c>
      <c r="O864" s="27" t="s">
        <v>1601</v>
      </c>
      <c r="P864" s="26" t="s">
        <v>86</v>
      </c>
      <c r="Q864" s="30"/>
      <c r="R864" s="10">
        <f t="shared" si="39"/>
        <v>1</v>
      </c>
      <c r="S864" s="10">
        <f t="shared" si="40"/>
        <v>1</v>
      </c>
      <c r="T864" s="10">
        <f t="shared" si="41"/>
        <v>1</v>
      </c>
    </row>
    <row r="865" spans="1:20" ht="87.75" customHeight="1" x14ac:dyDescent="0.25">
      <c r="A865" s="25">
        <v>274075</v>
      </c>
      <c r="B865" s="26" t="s">
        <v>1854</v>
      </c>
      <c r="C865" s="26" t="s">
        <v>614</v>
      </c>
      <c r="D865" s="26" t="s">
        <v>254</v>
      </c>
      <c r="E865" s="25">
        <v>3101508</v>
      </c>
      <c r="F865" s="26" t="s">
        <v>615</v>
      </c>
      <c r="G865" s="26" t="str">
        <f>VLOOKUP(E865,municípios!A:D,3,FALSE)</f>
        <v>Região Intermediária de Juíz de Fora</v>
      </c>
      <c r="H865" s="26">
        <f>VLOOKUP(E865,municípios!A:D,4,FALSE)</f>
        <v>0.72599999999999998</v>
      </c>
      <c r="I865" s="26" t="s">
        <v>5</v>
      </c>
      <c r="J865" s="26" t="s">
        <v>4</v>
      </c>
      <c r="K865" s="26" t="s">
        <v>4</v>
      </c>
      <c r="L865" s="26" t="s">
        <v>4</v>
      </c>
      <c r="M865" s="26" t="s">
        <v>4</v>
      </c>
      <c r="N865" s="26" t="s">
        <v>5</v>
      </c>
      <c r="O865" s="30" t="s">
        <v>1853</v>
      </c>
      <c r="P865" s="26" t="s">
        <v>86</v>
      </c>
      <c r="Q865" s="30"/>
      <c r="R865" s="10">
        <f t="shared" si="39"/>
        <v>1</v>
      </c>
      <c r="S865" s="10">
        <f t="shared" si="40"/>
        <v>1</v>
      </c>
      <c r="T865" s="10">
        <f t="shared" si="41"/>
        <v>2</v>
      </c>
    </row>
    <row r="866" spans="1:20" ht="87.75" customHeight="1" x14ac:dyDescent="0.25">
      <c r="A866" s="25">
        <v>251937</v>
      </c>
      <c r="B866" s="26" t="s">
        <v>1880</v>
      </c>
      <c r="C866" s="26" t="s">
        <v>1881</v>
      </c>
      <c r="D866" s="26" t="s">
        <v>254</v>
      </c>
      <c r="E866" s="25">
        <v>3129806</v>
      </c>
      <c r="F866" s="26" t="s">
        <v>1031</v>
      </c>
      <c r="G866" s="26" t="str">
        <f>VLOOKUP(E866,municípios!A:D,3,FALSE)</f>
        <v>Região Intermediária de Belo Horizonte</v>
      </c>
      <c r="H866" s="26">
        <f>VLOOKUP(E866,municípios!A:D,4,FALSE)</f>
        <v>0.70399999999999996</v>
      </c>
      <c r="I866" s="26" t="s">
        <v>5</v>
      </c>
      <c r="J866" s="26" t="s">
        <v>4</v>
      </c>
      <c r="K866" s="26" t="s">
        <v>4</v>
      </c>
      <c r="L866" s="26" t="s">
        <v>4</v>
      </c>
      <c r="M866" s="26" t="s">
        <v>4</v>
      </c>
      <c r="N866" s="26" t="s">
        <v>4</v>
      </c>
      <c r="O866" s="30" t="s">
        <v>1882</v>
      </c>
      <c r="P866" s="26" t="s">
        <v>86</v>
      </c>
      <c r="Q866" s="30"/>
      <c r="R866" s="10">
        <f t="shared" si="39"/>
        <v>1</v>
      </c>
      <c r="S866" s="10">
        <f t="shared" si="40"/>
        <v>1</v>
      </c>
      <c r="T866" s="10">
        <f t="shared" si="41"/>
        <v>1</v>
      </c>
    </row>
    <row r="867" spans="1:20" ht="87.75" customHeight="1" x14ac:dyDescent="0.25">
      <c r="A867" s="25">
        <v>263373</v>
      </c>
      <c r="B867" s="26" t="s">
        <v>2522</v>
      </c>
      <c r="C867" s="26" t="s">
        <v>2523</v>
      </c>
      <c r="D867" s="26" t="s">
        <v>262</v>
      </c>
      <c r="E867" s="25">
        <v>3125101</v>
      </c>
      <c r="F867" s="26" t="s">
        <v>730</v>
      </c>
      <c r="G867" s="26" t="str">
        <f>VLOOKUP(E867,municípios!A:D,3,FALSE)</f>
        <v>Região Intermediária de Pouso Alegre</v>
      </c>
      <c r="H867" s="26">
        <f>VLOOKUP(E867,municípios!A:D,4,FALSE)</f>
        <v>0.73199999999999998</v>
      </c>
      <c r="I867" s="26" t="s">
        <v>4</v>
      </c>
      <c r="J867" s="26" t="s">
        <v>4</v>
      </c>
      <c r="K867" s="26" t="s">
        <v>4</v>
      </c>
      <c r="L867" s="26" t="s">
        <v>5</v>
      </c>
      <c r="M867" s="26" t="s">
        <v>4</v>
      </c>
      <c r="N867" s="26" t="s">
        <v>4</v>
      </c>
      <c r="O867" s="30" t="s">
        <v>2524</v>
      </c>
      <c r="P867" s="26" t="s">
        <v>86</v>
      </c>
      <c r="Q867" s="30"/>
      <c r="R867" s="10">
        <f t="shared" si="39"/>
        <v>1</v>
      </c>
      <c r="S867" s="10">
        <f t="shared" si="40"/>
        <v>1</v>
      </c>
      <c r="T867" s="10">
        <f t="shared" si="41"/>
        <v>1</v>
      </c>
    </row>
    <row r="868" spans="1:20" ht="87.75" customHeight="1" x14ac:dyDescent="0.25">
      <c r="A868" s="25">
        <v>274407</v>
      </c>
      <c r="B868" s="27" t="s">
        <v>4159</v>
      </c>
      <c r="C868" s="27" t="s">
        <v>3912</v>
      </c>
      <c r="D868" s="27" t="s">
        <v>4151</v>
      </c>
      <c r="E868" s="25">
        <v>3122306</v>
      </c>
      <c r="F868" s="27" t="s">
        <v>319</v>
      </c>
      <c r="G868" s="26" t="str">
        <f>VLOOKUP(E868,municípios!A:D,3,FALSE)</f>
        <v>Região Intermediária de Divinópolis</v>
      </c>
      <c r="H868" s="26">
        <f>VLOOKUP(E868,municípios!A:D,4,FALSE)</f>
        <v>0.76400000000000001</v>
      </c>
      <c r="I868" s="27" t="s">
        <v>4</v>
      </c>
      <c r="J868" s="27" t="s">
        <v>5</v>
      </c>
      <c r="K868" s="27" t="s">
        <v>4</v>
      </c>
      <c r="L868" s="27" t="s">
        <v>4</v>
      </c>
      <c r="M868" s="27" t="s">
        <v>4</v>
      </c>
      <c r="N868" s="27" t="s">
        <v>4</v>
      </c>
      <c r="O868" s="26">
        <v>81.717500000000001</v>
      </c>
      <c r="P868" s="26" t="s">
        <v>86</v>
      </c>
      <c r="Q868" s="26"/>
      <c r="R868" s="10">
        <f t="shared" si="39"/>
        <v>1</v>
      </c>
      <c r="S868" s="10">
        <f t="shared" si="40"/>
        <v>1</v>
      </c>
      <c r="T868" s="10">
        <f t="shared" si="41"/>
        <v>2</v>
      </c>
    </row>
    <row r="869" spans="1:20" ht="87.75" customHeight="1" x14ac:dyDescent="0.25">
      <c r="A869" s="25">
        <v>271537</v>
      </c>
      <c r="B869" s="27" t="s">
        <v>4057</v>
      </c>
      <c r="C869" s="27" t="s">
        <v>4058</v>
      </c>
      <c r="D869" s="27" t="s">
        <v>3960</v>
      </c>
      <c r="E869" s="25">
        <v>3122306</v>
      </c>
      <c r="F869" s="27" t="s">
        <v>319</v>
      </c>
      <c r="G869" s="26" t="str">
        <f>VLOOKUP(E869,municípios!A:D,3,FALSE)</f>
        <v>Região Intermediária de Divinópolis</v>
      </c>
      <c r="H869" s="26">
        <f>VLOOKUP(E869,municípios!A:D,4,FALSE)</f>
        <v>0.76400000000000001</v>
      </c>
      <c r="I869" s="27" t="s">
        <v>5</v>
      </c>
      <c r="J869" s="27" t="s">
        <v>4</v>
      </c>
      <c r="K869" s="27" t="s">
        <v>4</v>
      </c>
      <c r="L869" s="27" t="s">
        <v>4</v>
      </c>
      <c r="M869" s="27" t="s">
        <v>4</v>
      </c>
      <c r="N869" s="27" t="s">
        <v>4</v>
      </c>
      <c r="O869" s="26">
        <v>70.1875</v>
      </c>
      <c r="P869" s="26" t="s">
        <v>86</v>
      </c>
      <c r="Q869" s="26"/>
      <c r="R869" s="10">
        <f t="shared" si="39"/>
        <v>1</v>
      </c>
      <c r="S869" s="10">
        <f t="shared" si="40"/>
        <v>1</v>
      </c>
      <c r="T869" s="10">
        <f t="shared" si="41"/>
        <v>1</v>
      </c>
    </row>
    <row r="870" spans="1:20" ht="87.75" customHeight="1" x14ac:dyDescent="0.25">
      <c r="A870" s="25">
        <v>242075</v>
      </c>
      <c r="B870" s="26" t="s">
        <v>1025</v>
      </c>
      <c r="C870" s="26" t="s">
        <v>1026</v>
      </c>
      <c r="D870" s="26" t="s">
        <v>254</v>
      </c>
      <c r="E870" s="25">
        <v>3151800</v>
      </c>
      <c r="F870" s="26" t="s">
        <v>380</v>
      </c>
      <c r="G870" s="26" t="str">
        <f>VLOOKUP(E870,municípios!A:D,3,FALSE)</f>
        <v>Região Intermediária de Pouso Alegre</v>
      </c>
      <c r="H870" s="26">
        <f>VLOOKUP(E870,municípios!A:D,4,FALSE)</f>
        <v>0.77900000000000003</v>
      </c>
      <c r="I870" s="26" t="s">
        <v>4</v>
      </c>
      <c r="J870" s="26" t="s">
        <v>4</v>
      </c>
      <c r="K870" s="26" t="s">
        <v>4</v>
      </c>
      <c r="L870" s="26" t="s">
        <v>4</v>
      </c>
      <c r="M870" s="26" t="s">
        <v>4</v>
      </c>
      <c r="N870" s="26" t="s">
        <v>5</v>
      </c>
      <c r="O870" s="30" t="s">
        <v>1024</v>
      </c>
      <c r="P870" s="26" t="s">
        <v>86</v>
      </c>
      <c r="Q870" s="30"/>
      <c r="R870" s="10">
        <f t="shared" si="39"/>
        <v>1</v>
      </c>
      <c r="S870" s="10">
        <f t="shared" si="40"/>
        <v>1</v>
      </c>
      <c r="T870" s="10">
        <f t="shared" si="41"/>
        <v>1</v>
      </c>
    </row>
    <row r="871" spans="1:20" ht="87.75" customHeight="1" x14ac:dyDescent="0.25">
      <c r="A871" s="25">
        <v>275836</v>
      </c>
      <c r="B871" s="26" t="s">
        <v>2078</v>
      </c>
      <c r="C871" s="26" t="s">
        <v>2079</v>
      </c>
      <c r="D871" s="26" t="s">
        <v>254</v>
      </c>
      <c r="E871" s="25">
        <v>3106200</v>
      </c>
      <c r="F871" s="26" t="s">
        <v>3</v>
      </c>
      <c r="G871" s="26" t="str">
        <f>VLOOKUP(E871,municípios!A:D,3,FALSE)</f>
        <v>Região Intermediária de Belo Horizonte</v>
      </c>
      <c r="H871" s="26">
        <f>VLOOKUP(E871,municípios!A:D,4,FALSE)</f>
        <v>0.81</v>
      </c>
      <c r="I871" s="26" t="s">
        <v>5</v>
      </c>
      <c r="J871" s="26" t="s">
        <v>4</v>
      </c>
      <c r="K871" s="26" t="s">
        <v>4</v>
      </c>
      <c r="L871" s="26" t="s">
        <v>4</v>
      </c>
      <c r="M871" s="26" t="s">
        <v>4</v>
      </c>
      <c r="N871" s="26" t="s">
        <v>5</v>
      </c>
      <c r="O871" s="30" t="s">
        <v>2080</v>
      </c>
      <c r="P871" s="26" t="s">
        <v>86</v>
      </c>
      <c r="Q871" s="30"/>
      <c r="R871" s="10">
        <f t="shared" si="39"/>
        <v>1</v>
      </c>
      <c r="S871" s="10">
        <f t="shared" si="40"/>
        <v>1</v>
      </c>
      <c r="T871" s="10">
        <f t="shared" si="41"/>
        <v>1</v>
      </c>
    </row>
    <row r="872" spans="1:20" ht="87.75" customHeight="1" x14ac:dyDescent="0.25">
      <c r="A872" s="25">
        <v>260447</v>
      </c>
      <c r="B872" s="27" t="s">
        <v>4038</v>
      </c>
      <c r="C872" s="27" t="s">
        <v>4039</v>
      </c>
      <c r="D872" s="27" t="s">
        <v>3960</v>
      </c>
      <c r="E872" s="25">
        <v>3148103</v>
      </c>
      <c r="F872" s="27" t="s">
        <v>4040</v>
      </c>
      <c r="G872" s="26" t="str">
        <f>VLOOKUP(E872,municípios!A:D,3,FALSE)</f>
        <v>Região Intermediária de Patos de Minas</v>
      </c>
      <c r="H872" s="26">
        <f>VLOOKUP(E872,municípios!A:D,4,FALSE)</f>
        <v>0.72899999999999998</v>
      </c>
      <c r="I872" s="27" t="s">
        <v>4</v>
      </c>
      <c r="J872" s="27" t="s">
        <v>4</v>
      </c>
      <c r="K872" s="27" t="s">
        <v>4</v>
      </c>
      <c r="L872" s="27" t="s">
        <v>4</v>
      </c>
      <c r="M872" s="27" t="s">
        <v>4</v>
      </c>
      <c r="N872" s="27" t="s">
        <v>4</v>
      </c>
      <c r="O872" s="26">
        <v>81.842999999999989</v>
      </c>
      <c r="P872" s="26" t="s">
        <v>86</v>
      </c>
      <c r="Q872" s="26"/>
      <c r="R872" s="10">
        <f t="shared" si="39"/>
        <v>1</v>
      </c>
      <c r="S872" s="10">
        <f t="shared" si="40"/>
        <v>1</v>
      </c>
      <c r="T872" s="10">
        <f t="shared" si="41"/>
        <v>1</v>
      </c>
    </row>
    <row r="873" spans="1:20" ht="87.75" customHeight="1" x14ac:dyDescent="0.25">
      <c r="A873" s="41">
        <v>249339</v>
      </c>
      <c r="B873" s="31" t="s">
        <v>4083</v>
      </c>
      <c r="C873" s="31" t="s">
        <v>4084</v>
      </c>
      <c r="D873" s="31" t="s">
        <v>4077</v>
      </c>
      <c r="E873" s="41">
        <v>3106200</v>
      </c>
      <c r="F873" s="31" t="s">
        <v>3</v>
      </c>
      <c r="G873" s="26" t="str">
        <f>VLOOKUP(E873,municípios!A:D,3,FALSE)</f>
        <v>Região Intermediária de Belo Horizonte</v>
      </c>
      <c r="H873" s="26">
        <f>VLOOKUP(E873,municípios!A:D,4,FALSE)</f>
        <v>0.81</v>
      </c>
      <c r="I873" s="31" t="s">
        <v>4</v>
      </c>
      <c r="J873" s="31" t="s">
        <v>4</v>
      </c>
      <c r="K873" s="31" t="s">
        <v>4</v>
      </c>
      <c r="L873" s="31" t="s">
        <v>4</v>
      </c>
      <c r="M873" s="31" t="s">
        <v>4</v>
      </c>
      <c r="N873" s="31" t="s">
        <v>4</v>
      </c>
      <c r="O873" s="31">
        <v>96.656000000000006</v>
      </c>
      <c r="P873" s="26" t="s">
        <v>86</v>
      </c>
      <c r="Q873" s="31"/>
      <c r="R873" s="10">
        <f t="shared" si="39"/>
        <v>1</v>
      </c>
      <c r="S873" s="10">
        <f t="shared" si="40"/>
        <v>1</v>
      </c>
      <c r="T873" s="10">
        <f t="shared" si="41"/>
        <v>1</v>
      </c>
    </row>
    <row r="874" spans="1:20" ht="87.75" customHeight="1" x14ac:dyDescent="0.25">
      <c r="A874" s="25">
        <v>266695</v>
      </c>
      <c r="B874" s="26" t="s">
        <v>2399</v>
      </c>
      <c r="C874" s="26" t="s">
        <v>2400</v>
      </c>
      <c r="D874" s="26" t="s">
        <v>275</v>
      </c>
      <c r="E874" s="25">
        <v>3162500</v>
      </c>
      <c r="F874" s="26" t="s">
        <v>2401</v>
      </c>
      <c r="G874" s="26" t="str">
        <f>VLOOKUP(E874,municípios!A:D,3,FALSE)</f>
        <v>Região Intermediária de Barbacena</v>
      </c>
      <c r="H874" s="26">
        <f>VLOOKUP(E874,municípios!A:D,4,FALSE)</f>
        <v>0.75800000000000001</v>
      </c>
      <c r="I874" s="26" t="s">
        <v>4</v>
      </c>
      <c r="J874" s="26" t="s">
        <v>4</v>
      </c>
      <c r="K874" s="26" t="s">
        <v>4</v>
      </c>
      <c r="L874" s="26" t="s">
        <v>4</v>
      </c>
      <c r="M874" s="26" t="s">
        <v>4</v>
      </c>
      <c r="N874" s="26" t="s">
        <v>5</v>
      </c>
      <c r="O874" s="30" t="s">
        <v>2395</v>
      </c>
      <c r="P874" s="26" t="s">
        <v>86</v>
      </c>
      <c r="Q874" s="30"/>
      <c r="R874" s="10">
        <f t="shared" si="39"/>
        <v>1</v>
      </c>
      <c r="S874" s="10">
        <f t="shared" si="40"/>
        <v>1</v>
      </c>
      <c r="T874" s="10">
        <f t="shared" si="41"/>
        <v>1</v>
      </c>
    </row>
    <row r="875" spans="1:20" ht="87.75" customHeight="1" x14ac:dyDescent="0.25">
      <c r="A875" s="25">
        <v>275898</v>
      </c>
      <c r="B875" s="26" t="s">
        <v>1479</v>
      </c>
      <c r="C875" s="26" t="s">
        <v>1480</v>
      </c>
      <c r="D875" s="26" t="s">
        <v>275</v>
      </c>
      <c r="E875" s="25">
        <v>3106200</v>
      </c>
      <c r="F875" s="26" t="s">
        <v>3</v>
      </c>
      <c r="G875" s="26" t="str">
        <f>VLOOKUP(E875,municípios!A:D,3,FALSE)</f>
        <v>Região Intermediária de Belo Horizonte</v>
      </c>
      <c r="H875" s="26">
        <f>VLOOKUP(E875,municípios!A:D,4,FALSE)</f>
        <v>0.81</v>
      </c>
      <c r="I875" s="26" t="s">
        <v>4</v>
      </c>
      <c r="J875" s="26" t="s">
        <v>4</v>
      </c>
      <c r="K875" s="26" t="s">
        <v>4</v>
      </c>
      <c r="L875" s="26" t="s">
        <v>4</v>
      </c>
      <c r="M875" s="26" t="s">
        <v>4</v>
      </c>
      <c r="N875" s="26" t="s">
        <v>4</v>
      </c>
      <c r="O875" s="30" t="s">
        <v>1478</v>
      </c>
      <c r="P875" s="26" t="s">
        <v>86</v>
      </c>
      <c r="Q875" s="30"/>
      <c r="R875" s="10">
        <f t="shared" si="39"/>
        <v>1</v>
      </c>
      <c r="S875" s="10">
        <f t="shared" si="40"/>
        <v>1</v>
      </c>
      <c r="T875" s="10">
        <f t="shared" si="41"/>
        <v>1</v>
      </c>
    </row>
    <row r="876" spans="1:20" ht="87.75" customHeight="1" x14ac:dyDescent="0.25">
      <c r="A876" s="25">
        <v>237838</v>
      </c>
      <c r="B876" s="26" t="s">
        <v>1476</v>
      </c>
      <c r="C876" s="26" t="s">
        <v>1477</v>
      </c>
      <c r="D876" s="26" t="s">
        <v>254</v>
      </c>
      <c r="E876" s="25">
        <v>3106200</v>
      </c>
      <c r="F876" s="26" t="s">
        <v>3</v>
      </c>
      <c r="G876" s="26" t="str">
        <f>VLOOKUP(E876,municípios!A:D,3,FALSE)</f>
        <v>Região Intermediária de Belo Horizonte</v>
      </c>
      <c r="H876" s="26">
        <f>VLOOKUP(E876,municípios!A:D,4,FALSE)</f>
        <v>0.81</v>
      </c>
      <c r="I876" s="26" t="s">
        <v>4</v>
      </c>
      <c r="J876" s="26" t="s">
        <v>4</v>
      </c>
      <c r="K876" s="26" t="s">
        <v>4</v>
      </c>
      <c r="L876" s="26" t="s">
        <v>4</v>
      </c>
      <c r="M876" s="26" t="s">
        <v>4</v>
      </c>
      <c r="N876" s="26" t="s">
        <v>4</v>
      </c>
      <c r="O876" s="30" t="s">
        <v>1478</v>
      </c>
      <c r="P876" s="26" t="s">
        <v>86</v>
      </c>
      <c r="Q876" s="30"/>
      <c r="R876" s="10">
        <f t="shared" si="39"/>
        <v>1</v>
      </c>
      <c r="S876" s="10">
        <f t="shared" si="40"/>
        <v>1</v>
      </c>
      <c r="T876" s="10">
        <f t="shared" si="41"/>
        <v>1</v>
      </c>
    </row>
    <row r="877" spans="1:20" ht="87.75" customHeight="1" x14ac:dyDescent="0.25">
      <c r="A877" s="25">
        <v>276019</v>
      </c>
      <c r="B877" s="27" t="s">
        <v>4035</v>
      </c>
      <c r="C877" s="27" t="s">
        <v>840</v>
      </c>
      <c r="D877" s="27" t="s">
        <v>3960</v>
      </c>
      <c r="E877" s="25">
        <v>3106200</v>
      </c>
      <c r="F877" s="27" t="s">
        <v>3</v>
      </c>
      <c r="G877" s="26" t="str">
        <f>VLOOKUP(E877,municípios!A:D,3,FALSE)</f>
        <v>Região Intermediária de Belo Horizonte</v>
      </c>
      <c r="H877" s="26">
        <f>VLOOKUP(E877,municípios!A:D,4,FALSE)</f>
        <v>0.81</v>
      </c>
      <c r="I877" s="27" t="s">
        <v>5</v>
      </c>
      <c r="J877" s="27" t="s">
        <v>5</v>
      </c>
      <c r="K877" s="27" t="s">
        <v>4</v>
      </c>
      <c r="L877" s="27" t="s">
        <v>4</v>
      </c>
      <c r="M877" s="27" t="s">
        <v>4</v>
      </c>
      <c r="N877" s="27" t="s">
        <v>4</v>
      </c>
      <c r="O877" s="26">
        <v>83.125</v>
      </c>
      <c r="P877" s="26" t="s">
        <v>86</v>
      </c>
      <c r="Q877" s="26"/>
      <c r="R877" s="10">
        <f t="shared" si="39"/>
        <v>1</v>
      </c>
      <c r="S877" s="10">
        <f t="shared" si="40"/>
        <v>1</v>
      </c>
      <c r="T877" s="10">
        <f t="shared" si="41"/>
        <v>2</v>
      </c>
    </row>
    <row r="878" spans="1:20" ht="87.75" customHeight="1" x14ac:dyDescent="0.25">
      <c r="A878" s="25">
        <v>270643</v>
      </c>
      <c r="B878" s="26" t="s">
        <v>2019</v>
      </c>
      <c r="C878" s="26" t="s">
        <v>2020</v>
      </c>
      <c r="D878" s="26" t="s">
        <v>259</v>
      </c>
      <c r="E878" s="25">
        <v>3106200</v>
      </c>
      <c r="F878" s="26" t="s">
        <v>3</v>
      </c>
      <c r="G878" s="26" t="str">
        <f>VLOOKUP(E878,municípios!A:D,3,FALSE)</f>
        <v>Região Intermediária de Belo Horizonte</v>
      </c>
      <c r="H878" s="26">
        <f>VLOOKUP(E878,municípios!A:D,4,FALSE)</f>
        <v>0.81</v>
      </c>
      <c r="I878" s="26" t="s">
        <v>4</v>
      </c>
      <c r="J878" s="26" t="s">
        <v>4</v>
      </c>
      <c r="K878" s="26" t="s">
        <v>4</v>
      </c>
      <c r="L878" s="26" t="s">
        <v>4</v>
      </c>
      <c r="M878" s="26" t="s">
        <v>4</v>
      </c>
      <c r="N878" s="26" t="s">
        <v>5</v>
      </c>
      <c r="O878" s="30" t="s">
        <v>2018</v>
      </c>
      <c r="P878" s="26" t="s">
        <v>86</v>
      </c>
      <c r="Q878" s="30"/>
      <c r="R878" s="10">
        <f t="shared" si="39"/>
        <v>1</v>
      </c>
      <c r="S878" s="10">
        <f t="shared" si="40"/>
        <v>1</v>
      </c>
      <c r="T878" s="10">
        <f t="shared" si="41"/>
        <v>1</v>
      </c>
    </row>
    <row r="879" spans="1:20" ht="87.75" customHeight="1" x14ac:dyDescent="0.25">
      <c r="A879" s="37">
        <v>270554</v>
      </c>
      <c r="B879" s="36" t="s">
        <v>518</v>
      </c>
      <c r="C879" s="36" t="s">
        <v>519</v>
      </c>
      <c r="D879" s="36" t="s">
        <v>275</v>
      </c>
      <c r="E879" s="37">
        <v>3106200</v>
      </c>
      <c r="F879" s="36" t="s">
        <v>3</v>
      </c>
      <c r="G879" s="26" t="str">
        <f>VLOOKUP(E879,municípios!A:D,3,FALSE)</f>
        <v>Região Intermediária de Belo Horizonte</v>
      </c>
      <c r="H879" s="26">
        <f>VLOOKUP(E879,municípios!A:D,4,FALSE)</f>
        <v>0.81</v>
      </c>
      <c r="I879" s="36" t="s">
        <v>4</v>
      </c>
      <c r="J879" s="36" t="s">
        <v>4</v>
      </c>
      <c r="K879" s="36" t="s">
        <v>4</v>
      </c>
      <c r="L879" s="36" t="s">
        <v>4</v>
      </c>
      <c r="M879" s="36" t="s">
        <v>4</v>
      </c>
      <c r="N879" s="36" t="s">
        <v>4</v>
      </c>
      <c r="O879" s="39" t="s">
        <v>520</v>
      </c>
      <c r="P879" s="26" t="s">
        <v>86</v>
      </c>
      <c r="Q879" s="39"/>
      <c r="R879" s="10">
        <f t="shared" si="39"/>
        <v>1</v>
      </c>
      <c r="S879" s="10">
        <f t="shared" si="40"/>
        <v>2</v>
      </c>
      <c r="T879" s="10">
        <f t="shared" si="41"/>
        <v>2</v>
      </c>
    </row>
    <row r="880" spans="1:20" ht="87.75" customHeight="1" x14ac:dyDescent="0.25">
      <c r="A880" s="41">
        <v>274619</v>
      </c>
      <c r="B880" s="31" t="s">
        <v>4092</v>
      </c>
      <c r="C880" s="31" t="s">
        <v>577</v>
      </c>
      <c r="D880" s="31" t="s">
        <v>4077</v>
      </c>
      <c r="E880" s="41">
        <v>3106200</v>
      </c>
      <c r="F880" s="31" t="s">
        <v>3</v>
      </c>
      <c r="G880" s="26" t="str">
        <f>VLOOKUP(E880,municípios!A:D,3,FALSE)</f>
        <v>Região Intermediária de Belo Horizonte</v>
      </c>
      <c r="H880" s="26">
        <f>VLOOKUP(E880,municípios!A:D,4,FALSE)</f>
        <v>0.81</v>
      </c>
      <c r="I880" s="31" t="s">
        <v>4</v>
      </c>
      <c r="J880" s="31" t="s">
        <v>4</v>
      </c>
      <c r="K880" s="31" t="s">
        <v>4</v>
      </c>
      <c r="L880" s="31" t="s">
        <v>4</v>
      </c>
      <c r="M880" s="31" t="s">
        <v>4</v>
      </c>
      <c r="N880" s="31" t="s">
        <v>4</v>
      </c>
      <c r="O880" s="31">
        <v>81.041499999999999</v>
      </c>
      <c r="P880" s="26" t="s">
        <v>86</v>
      </c>
      <c r="Q880" s="31"/>
      <c r="R880" s="10">
        <f t="shared" si="39"/>
        <v>1</v>
      </c>
      <c r="S880" s="10">
        <f t="shared" si="40"/>
        <v>1</v>
      </c>
      <c r="T880" s="10">
        <f t="shared" si="41"/>
        <v>1</v>
      </c>
    </row>
    <row r="881" spans="1:20" ht="87.75" customHeight="1" x14ac:dyDescent="0.25">
      <c r="A881" s="25">
        <v>257320</v>
      </c>
      <c r="B881" s="26" t="s">
        <v>1894</v>
      </c>
      <c r="C881" s="26" t="s">
        <v>1895</v>
      </c>
      <c r="D881" s="26" t="s">
        <v>254</v>
      </c>
      <c r="E881" s="25">
        <v>3106200</v>
      </c>
      <c r="F881" s="26" t="s">
        <v>3</v>
      </c>
      <c r="G881" s="26" t="str">
        <f>VLOOKUP(E881,municípios!A:D,3,FALSE)</f>
        <v>Região Intermediária de Belo Horizonte</v>
      </c>
      <c r="H881" s="26">
        <f>VLOOKUP(E881,municípios!A:D,4,FALSE)</f>
        <v>0.81</v>
      </c>
      <c r="I881" s="26" t="s">
        <v>4</v>
      </c>
      <c r="J881" s="26" t="s">
        <v>4</v>
      </c>
      <c r="K881" s="26" t="s">
        <v>4</v>
      </c>
      <c r="L881" s="26" t="s">
        <v>5</v>
      </c>
      <c r="M881" s="26" t="s">
        <v>4</v>
      </c>
      <c r="N881" s="26" t="s">
        <v>4</v>
      </c>
      <c r="O881" s="30" t="s">
        <v>1896</v>
      </c>
      <c r="P881" s="26" t="s">
        <v>86</v>
      </c>
      <c r="Q881" s="30"/>
      <c r="R881" s="10">
        <f t="shared" si="39"/>
        <v>1</v>
      </c>
      <c r="S881" s="10">
        <f t="shared" si="40"/>
        <v>1</v>
      </c>
      <c r="T881" s="10">
        <f t="shared" si="41"/>
        <v>1</v>
      </c>
    </row>
    <row r="882" spans="1:20" ht="87.75" customHeight="1" x14ac:dyDescent="0.25">
      <c r="A882" s="25">
        <v>274156</v>
      </c>
      <c r="B882" s="26" t="s">
        <v>1456</v>
      </c>
      <c r="C882" s="26" t="s">
        <v>1457</v>
      </c>
      <c r="D882" s="26" t="s">
        <v>254</v>
      </c>
      <c r="E882" s="25">
        <v>3106200</v>
      </c>
      <c r="F882" s="26" t="s">
        <v>3</v>
      </c>
      <c r="G882" s="26" t="str">
        <f>VLOOKUP(E882,municípios!A:D,3,FALSE)</f>
        <v>Região Intermediária de Belo Horizonte</v>
      </c>
      <c r="H882" s="26">
        <f>VLOOKUP(E882,municípios!A:D,4,FALSE)</f>
        <v>0.81</v>
      </c>
      <c r="I882" s="26" t="s">
        <v>4</v>
      </c>
      <c r="J882" s="26" t="s">
        <v>4</v>
      </c>
      <c r="K882" s="26" t="s">
        <v>4</v>
      </c>
      <c r="L882" s="26" t="s">
        <v>4</v>
      </c>
      <c r="M882" s="26" t="s">
        <v>4</v>
      </c>
      <c r="N882" s="26" t="s">
        <v>4</v>
      </c>
      <c r="O882" s="30" t="s">
        <v>193</v>
      </c>
      <c r="P882" s="26" t="s">
        <v>86</v>
      </c>
      <c r="Q882" s="30"/>
      <c r="R882" s="10">
        <f t="shared" si="39"/>
        <v>1</v>
      </c>
      <c r="S882" s="10">
        <f t="shared" si="40"/>
        <v>1</v>
      </c>
      <c r="T882" s="10">
        <f t="shared" si="41"/>
        <v>1</v>
      </c>
    </row>
    <row r="883" spans="1:20" ht="87.75" customHeight="1" x14ac:dyDescent="0.25">
      <c r="A883" s="25">
        <v>249005</v>
      </c>
      <c r="B883" s="27" t="s">
        <v>4104</v>
      </c>
      <c r="C883" s="27" t="s">
        <v>345</v>
      </c>
      <c r="D883" s="27" t="s">
        <v>4098</v>
      </c>
      <c r="E883" s="25">
        <v>3106200</v>
      </c>
      <c r="F883" s="27" t="s">
        <v>3</v>
      </c>
      <c r="G883" s="26" t="str">
        <f>VLOOKUP(E883,municípios!A:D,3,FALSE)</f>
        <v>Região Intermediária de Belo Horizonte</v>
      </c>
      <c r="H883" s="26">
        <f>VLOOKUP(E883,municípios!A:D,4,FALSE)</f>
        <v>0.81</v>
      </c>
      <c r="I883" s="27" t="s">
        <v>4</v>
      </c>
      <c r="J883" s="27" t="s">
        <v>4</v>
      </c>
      <c r="K883" s="27" t="s">
        <v>4</v>
      </c>
      <c r="L883" s="27" t="s">
        <v>4</v>
      </c>
      <c r="M883" s="27" t="s">
        <v>4</v>
      </c>
      <c r="N883" s="27" t="s">
        <v>4</v>
      </c>
      <c r="O883" s="26">
        <v>82.3125</v>
      </c>
      <c r="P883" s="26" t="s">
        <v>86</v>
      </c>
      <c r="Q883" s="26"/>
      <c r="R883" s="10">
        <f t="shared" si="39"/>
        <v>1</v>
      </c>
      <c r="S883" s="10">
        <f t="shared" si="40"/>
        <v>1</v>
      </c>
      <c r="T883" s="10">
        <f t="shared" si="41"/>
        <v>3</v>
      </c>
    </row>
    <row r="884" spans="1:20" ht="87.75" customHeight="1" x14ac:dyDescent="0.25">
      <c r="A884" s="25">
        <v>271338</v>
      </c>
      <c r="B884" s="26" t="s">
        <v>2276</v>
      </c>
      <c r="C884" s="26" t="s">
        <v>2277</v>
      </c>
      <c r="D884" s="26" t="s">
        <v>254</v>
      </c>
      <c r="E884" s="25">
        <v>3106200</v>
      </c>
      <c r="F884" s="26" t="s">
        <v>3</v>
      </c>
      <c r="G884" s="26" t="str">
        <f>VLOOKUP(E884,municípios!A:D,3,FALSE)</f>
        <v>Região Intermediária de Belo Horizonte</v>
      </c>
      <c r="H884" s="26">
        <f>VLOOKUP(E884,municípios!A:D,4,FALSE)</f>
        <v>0.81</v>
      </c>
      <c r="I884" s="26" t="s">
        <v>5</v>
      </c>
      <c r="J884" s="26" t="s">
        <v>4</v>
      </c>
      <c r="K884" s="26" t="s">
        <v>4</v>
      </c>
      <c r="L884" s="26" t="s">
        <v>4</v>
      </c>
      <c r="M884" s="26" t="s">
        <v>4</v>
      </c>
      <c r="N884" s="26" t="s">
        <v>4</v>
      </c>
      <c r="O884" s="30" t="s">
        <v>2278</v>
      </c>
      <c r="P884" s="26" t="s">
        <v>86</v>
      </c>
      <c r="Q884" s="30"/>
      <c r="R884" s="10">
        <f t="shared" si="39"/>
        <v>1</v>
      </c>
      <c r="S884" s="10">
        <f t="shared" si="40"/>
        <v>1</v>
      </c>
      <c r="T884" s="10">
        <f t="shared" si="41"/>
        <v>1</v>
      </c>
    </row>
    <row r="885" spans="1:20" ht="87.75" customHeight="1" x14ac:dyDescent="0.25">
      <c r="A885" s="25">
        <v>275696</v>
      </c>
      <c r="B885" s="26" t="s">
        <v>1309</v>
      </c>
      <c r="C885" s="26" t="s">
        <v>1310</v>
      </c>
      <c r="D885" s="26" t="s">
        <v>254</v>
      </c>
      <c r="E885" s="25">
        <v>3106200</v>
      </c>
      <c r="F885" s="26" t="s">
        <v>3</v>
      </c>
      <c r="G885" s="26" t="str">
        <f>VLOOKUP(E885,municípios!A:D,3,FALSE)</f>
        <v>Região Intermediária de Belo Horizonte</v>
      </c>
      <c r="H885" s="26">
        <f>VLOOKUP(E885,municípios!A:D,4,FALSE)</f>
        <v>0.81</v>
      </c>
      <c r="I885" s="26" t="s">
        <v>4</v>
      </c>
      <c r="J885" s="26" t="s">
        <v>4</v>
      </c>
      <c r="K885" s="26" t="s">
        <v>4</v>
      </c>
      <c r="L885" s="26" t="s">
        <v>4</v>
      </c>
      <c r="M885" s="26" t="s">
        <v>4</v>
      </c>
      <c r="N885" s="26" t="s">
        <v>5</v>
      </c>
      <c r="O885" s="30" t="s">
        <v>48</v>
      </c>
      <c r="P885" s="26" t="s">
        <v>86</v>
      </c>
      <c r="Q885" s="30"/>
      <c r="R885" s="10">
        <f t="shared" si="39"/>
        <v>1</v>
      </c>
      <c r="S885" s="10">
        <f t="shared" si="40"/>
        <v>1</v>
      </c>
      <c r="T885" s="10">
        <f t="shared" si="41"/>
        <v>1</v>
      </c>
    </row>
    <row r="886" spans="1:20" ht="87.75" customHeight="1" x14ac:dyDescent="0.25">
      <c r="A886" s="25">
        <v>257197</v>
      </c>
      <c r="B886" s="26" t="s">
        <v>3882</v>
      </c>
      <c r="C886" s="26" t="s">
        <v>3883</v>
      </c>
      <c r="D886" s="26" t="s">
        <v>3864</v>
      </c>
      <c r="E886" s="25">
        <v>3106200</v>
      </c>
      <c r="F886" s="26" t="s">
        <v>3</v>
      </c>
      <c r="G886" s="26" t="str">
        <f>VLOOKUP(E886,municípios!A:D,3,FALSE)</f>
        <v>Região Intermediária de Belo Horizonte</v>
      </c>
      <c r="H886" s="26">
        <f>VLOOKUP(E886,municípios!A:D,4,FALSE)</f>
        <v>0.81</v>
      </c>
      <c r="I886" s="26" t="s">
        <v>4</v>
      </c>
      <c r="J886" s="26" t="s">
        <v>4</v>
      </c>
      <c r="K886" s="26" t="s">
        <v>4</v>
      </c>
      <c r="L886" s="26" t="s">
        <v>4</v>
      </c>
      <c r="M886" s="26" t="s">
        <v>4</v>
      </c>
      <c r="N886" s="26" t="s">
        <v>4</v>
      </c>
      <c r="O886" s="31">
        <v>91.457999999999998</v>
      </c>
      <c r="P886" s="26" t="s">
        <v>86</v>
      </c>
      <c r="Q886" s="31"/>
      <c r="R886" s="10">
        <f t="shared" si="39"/>
        <v>1</v>
      </c>
      <c r="S886" s="10">
        <f t="shared" si="40"/>
        <v>1</v>
      </c>
      <c r="T886" s="10">
        <f t="shared" si="41"/>
        <v>1</v>
      </c>
    </row>
    <row r="887" spans="1:20" ht="87.75" customHeight="1" x14ac:dyDescent="0.25">
      <c r="A887" s="37">
        <v>267114</v>
      </c>
      <c r="B887" s="36" t="s">
        <v>376</v>
      </c>
      <c r="C887" s="36" t="s">
        <v>377</v>
      </c>
      <c r="D887" s="36" t="s">
        <v>262</v>
      </c>
      <c r="E887" s="37">
        <v>3169307</v>
      </c>
      <c r="F887" s="36" t="s">
        <v>378</v>
      </c>
      <c r="G887" s="26" t="str">
        <f>VLOOKUP(E887,municípios!A:D,3,FALSE)</f>
        <v>Região Intermediária de Varginha</v>
      </c>
      <c r="H887" s="26">
        <f>VLOOKUP(E887,municípios!A:D,4,FALSE)</f>
        <v>0.74399999999999999</v>
      </c>
      <c r="I887" s="36" t="s">
        <v>4</v>
      </c>
      <c r="J887" s="36" t="s">
        <v>5</v>
      </c>
      <c r="K887" s="36" t="s">
        <v>4</v>
      </c>
      <c r="L887" s="36" t="s">
        <v>4</v>
      </c>
      <c r="M887" s="36" t="s">
        <v>4</v>
      </c>
      <c r="N887" s="36" t="s">
        <v>4</v>
      </c>
      <c r="O887" s="39" t="s">
        <v>379</v>
      </c>
      <c r="P887" s="26" t="s">
        <v>86</v>
      </c>
      <c r="Q887" s="39"/>
      <c r="R887" s="10">
        <f t="shared" si="39"/>
        <v>1</v>
      </c>
      <c r="S887" s="10">
        <f t="shared" si="40"/>
        <v>2</v>
      </c>
      <c r="T887" s="10">
        <f t="shared" si="41"/>
        <v>2</v>
      </c>
    </row>
    <row r="888" spans="1:20" ht="87.75" customHeight="1" x14ac:dyDescent="0.25">
      <c r="A888" s="25">
        <v>259692</v>
      </c>
      <c r="B888" s="26" t="s">
        <v>713</v>
      </c>
      <c r="C888" s="26" t="s">
        <v>714</v>
      </c>
      <c r="D888" s="26" t="s">
        <v>275</v>
      </c>
      <c r="E888" s="25">
        <v>3170206</v>
      </c>
      <c r="F888" s="26" t="s">
        <v>163</v>
      </c>
      <c r="G888" s="26" t="str">
        <f>VLOOKUP(E888,municípios!A:D,3,FALSE)</f>
        <v>Região Intermediária de Uberlândia</v>
      </c>
      <c r="H888" s="26">
        <f>VLOOKUP(E888,municípios!A:D,4,FALSE)</f>
        <v>0.78900000000000003</v>
      </c>
      <c r="I888" s="26" t="s">
        <v>4</v>
      </c>
      <c r="J888" s="26" t="s">
        <v>4</v>
      </c>
      <c r="K888" s="26" t="s">
        <v>4</v>
      </c>
      <c r="L888" s="26" t="s">
        <v>4</v>
      </c>
      <c r="M888" s="26" t="s">
        <v>4</v>
      </c>
      <c r="N888" s="26" t="s">
        <v>5</v>
      </c>
      <c r="O888" s="30" t="s">
        <v>715</v>
      </c>
      <c r="P888" s="26" t="s">
        <v>86</v>
      </c>
      <c r="Q888" s="30"/>
      <c r="R888" s="10">
        <f t="shared" si="39"/>
        <v>1</v>
      </c>
      <c r="S888" s="10">
        <f t="shared" si="40"/>
        <v>1</v>
      </c>
      <c r="T888" s="10">
        <f t="shared" si="41"/>
        <v>2</v>
      </c>
    </row>
    <row r="889" spans="1:20" ht="87.75" customHeight="1" x14ac:dyDescent="0.25">
      <c r="A889" s="25">
        <v>270370</v>
      </c>
      <c r="B889" s="26" t="s">
        <v>3015</v>
      </c>
      <c r="C889" s="26" t="s">
        <v>3016</v>
      </c>
      <c r="D889" s="26" t="s">
        <v>262</v>
      </c>
      <c r="E889" s="25">
        <v>3109006</v>
      </c>
      <c r="F889" s="26" t="s">
        <v>480</v>
      </c>
      <c r="G889" s="26" t="str">
        <f>VLOOKUP(E889,municípios!A:D,3,FALSE)</f>
        <v>Região Intermediária de Belo Horizonte</v>
      </c>
      <c r="H889" s="26">
        <f>VLOOKUP(E889,municípios!A:D,4,FALSE)</f>
        <v>0.747</v>
      </c>
      <c r="I889" s="26" t="s">
        <v>5</v>
      </c>
      <c r="J889" s="26" t="s">
        <v>4</v>
      </c>
      <c r="K889" s="26" t="s">
        <v>4</v>
      </c>
      <c r="L889" s="26" t="s">
        <v>5</v>
      </c>
      <c r="M889" s="26" t="s">
        <v>5</v>
      </c>
      <c r="N889" s="26" t="s">
        <v>4</v>
      </c>
      <c r="O889" s="30" t="s">
        <v>3017</v>
      </c>
      <c r="P889" s="26" t="s">
        <v>86</v>
      </c>
      <c r="Q889" s="30"/>
      <c r="R889" s="10">
        <f t="shared" si="39"/>
        <v>1</v>
      </c>
      <c r="S889" s="10">
        <f t="shared" si="40"/>
        <v>1</v>
      </c>
      <c r="T889" s="10">
        <f t="shared" si="41"/>
        <v>2</v>
      </c>
    </row>
    <row r="890" spans="1:20" ht="87.75" customHeight="1" x14ac:dyDescent="0.25">
      <c r="A890" s="25">
        <v>254817</v>
      </c>
      <c r="B890" s="26" t="s">
        <v>2303</v>
      </c>
      <c r="C890" s="26" t="s">
        <v>2304</v>
      </c>
      <c r="D890" s="26" t="s">
        <v>262</v>
      </c>
      <c r="E890" s="25">
        <v>3133808</v>
      </c>
      <c r="F890" s="26" t="s">
        <v>579</v>
      </c>
      <c r="G890" s="26" t="str">
        <f>VLOOKUP(E890,municípios!A:D,3,FALSE)</f>
        <v>Região Intermediária de Divinópolis</v>
      </c>
      <c r="H890" s="26">
        <f>VLOOKUP(E890,municípios!A:D,4,FALSE)</f>
        <v>0.75800000000000001</v>
      </c>
      <c r="I890" s="26" t="s">
        <v>4</v>
      </c>
      <c r="J890" s="26" t="s">
        <v>4</v>
      </c>
      <c r="K890" s="26" t="s">
        <v>4</v>
      </c>
      <c r="L890" s="26" t="s">
        <v>4</v>
      </c>
      <c r="M890" s="26" t="s">
        <v>4</v>
      </c>
      <c r="N890" s="26" t="s">
        <v>4</v>
      </c>
      <c r="O890" s="30" t="s">
        <v>2305</v>
      </c>
      <c r="P890" s="26" t="s">
        <v>86</v>
      </c>
      <c r="Q890" s="30"/>
      <c r="R890" s="10">
        <f t="shared" si="39"/>
        <v>1</v>
      </c>
      <c r="S890" s="10">
        <f t="shared" si="40"/>
        <v>1</v>
      </c>
      <c r="T890" s="10">
        <f t="shared" si="41"/>
        <v>1</v>
      </c>
    </row>
    <row r="891" spans="1:20" ht="87.75" customHeight="1" x14ac:dyDescent="0.25">
      <c r="A891" s="25">
        <v>271793</v>
      </c>
      <c r="B891" s="26" t="s">
        <v>488</v>
      </c>
      <c r="C891" s="26" t="s">
        <v>489</v>
      </c>
      <c r="D891" s="26" t="s">
        <v>262</v>
      </c>
      <c r="E891" s="25">
        <v>3118601</v>
      </c>
      <c r="F891" s="26" t="s">
        <v>69</v>
      </c>
      <c r="G891" s="26" t="str">
        <f>VLOOKUP(E891,municípios!A:D,3,FALSE)</f>
        <v>Região Intermediária de Belo Horizonte</v>
      </c>
      <c r="H891" s="26">
        <f>VLOOKUP(E891,municípios!A:D,4,FALSE)</f>
        <v>0.75600000000000001</v>
      </c>
      <c r="I891" s="26" t="s">
        <v>5</v>
      </c>
      <c r="J891" s="26" t="s">
        <v>4</v>
      </c>
      <c r="K891" s="26" t="s">
        <v>4</v>
      </c>
      <c r="L891" s="26" t="s">
        <v>4</v>
      </c>
      <c r="M891" s="26" t="s">
        <v>4</v>
      </c>
      <c r="N891" s="26" t="s">
        <v>4</v>
      </c>
      <c r="O891" s="30" t="s">
        <v>490</v>
      </c>
      <c r="P891" s="26" t="s">
        <v>86</v>
      </c>
      <c r="Q891" s="30"/>
      <c r="R891" s="10">
        <f t="shared" si="39"/>
        <v>1</v>
      </c>
      <c r="S891" s="10">
        <f t="shared" si="40"/>
        <v>1</v>
      </c>
      <c r="T891" s="10">
        <f t="shared" si="41"/>
        <v>1</v>
      </c>
    </row>
    <row r="892" spans="1:20" ht="87.75" customHeight="1" x14ac:dyDescent="0.25">
      <c r="A892" s="25">
        <v>271829</v>
      </c>
      <c r="B892" s="26" t="s">
        <v>1935</v>
      </c>
      <c r="C892" s="26" t="s">
        <v>1936</v>
      </c>
      <c r="D892" s="26" t="s">
        <v>254</v>
      </c>
      <c r="E892" s="25">
        <v>3120508</v>
      </c>
      <c r="F892" s="26" t="s">
        <v>523</v>
      </c>
      <c r="G892" s="26" t="str">
        <f>VLOOKUP(E892,municípios!A:D,3,FALSE)</f>
        <v>Região Intermediária de Pouso Alegre</v>
      </c>
      <c r="H892" s="26">
        <f>VLOOKUP(E892,municípios!A:D,4,FALSE)</f>
        <v>0.66800000000000004</v>
      </c>
      <c r="I892" s="26" t="s">
        <v>4</v>
      </c>
      <c r="J892" s="26" t="s">
        <v>4</v>
      </c>
      <c r="K892" s="26" t="s">
        <v>4</v>
      </c>
      <c r="L892" s="26" t="s">
        <v>4</v>
      </c>
      <c r="M892" s="26" t="s">
        <v>4</v>
      </c>
      <c r="N892" s="26" t="s">
        <v>5</v>
      </c>
      <c r="O892" s="30" t="s">
        <v>1937</v>
      </c>
      <c r="P892" s="26" t="s">
        <v>86</v>
      </c>
      <c r="Q892" s="30"/>
      <c r="R892" s="10">
        <f t="shared" si="39"/>
        <v>1</v>
      </c>
      <c r="S892" s="10">
        <f t="shared" si="40"/>
        <v>1</v>
      </c>
      <c r="T892" s="10">
        <f t="shared" si="41"/>
        <v>1</v>
      </c>
    </row>
    <row r="893" spans="1:20" ht="87.75" customHeight="1" x14ac:dyDescent="0.25">
      <c r="A893" s="25">
        <v>261459</v>
      </c>
      <c r="B893" s="26" t="s">
        <v>1380</v>
      </c>
      <c r="C893" s="26" t="s">
        <v>1381</v>
      </c>
      <c r="D893" s="26" t="s">
        <v>275</v>
      </c>
      <c r="E893" s="25">
        <v>3106200</v>
      </c>
      <c r="F893" s="26" t="s">
        <v>3</v>
      </c>
      <c r="G893" s="26" t="str">
        <f>VLOOKUP(E893,municípios!A:D,3,FALSE)</f>
        <v>Região Intermediária de Belo Horizonte</v>
      </c>
      <c r="H893" s="26">
        <f>VLOOKUP(E893,municípios!A:D,4,FALSE)</f>
        <v>0.81</v>
      </c>
      <c r="I893" s="26" t="s">
        <v>4</v>
      </c>
      <c r="J893" s="26" t="s">
        <v>5</v>
      </c>
      <c r="K893" s="26" t="s">
        <v>4</v>
      </c>
      <c r="L893" s="26" t="s">
        <v>4</v>
      </c>
      <c r="M893" s="26" t="s">
        <v>4</v>
      </c>
      <c r="N893" s="26" t="s">
        <v>5</v>
      </c>
      <c r="O893" s="30" t="s">
        <v>1379</v>
      </c>
      <c r="P893" s="26" t="s">
        <v>86</v>
      </c>
      <c r="Q893" s="30"/>
      <c r="R893" s="10">
        <f t="shared" si="39"/>
        <v>1</v>
      </c>
      <c r="S893" s="10">
        <f t="shared" si="40"/>
        <v>1</v>
      </c>
      <c r="T893" s="10">
        <f t="shared" si="41"/>
        <v>1</v>
      </c>
    </row>
    <row r="894" spans="1:20" ht="87.75" customHeight="1" x14ac:dyDescent="0.25">
      <c r="A894" s="25">
        <v>244599</v>
      </c>
      <c r="B894" s="26" t="s">
        <v>686</v>
      </c>
      <c r="C894" s="26" t="s">
        <v>687</v>
      </c>
      <c r="D894" s="26" t="s">
        <v>262</v>
      </c>
      <c r="E894" s="25">
        <v>3106200</v>
      </c>
      <c r="F894" s="26" t="s">
        <v>29</v>
      </c>
      <c r="G894" s="26" t="str">
        <f>VLOOKUP(E894,municípios!A:D,3,FALSE)</f>
        <v>Região Intermediária de Belo Horizonte</v>
      </c>
      <c r="H894" s="26">
        <f>VLOOKUP(E894,municípios!A:D,4,FALSE)</f>
        <v>0.81</v>
      </c>
      <c r="I894" s="26" t="s">
        <v>4</v>
      </c>
      <c r="J894" s="26" t="s">
        <v>4</v>
      </c>
      <c r="K894" s="26" t="s">
        <v>4</v>
      </c>
      <c r="L894" s="26" t="s">
        <v>4</v>
      </c>
      <c r="M894" s="26" t="s">
        <v>4</v>
      </c>
      <c r="N894" s="26" t="s">
        <v>4</v>
      </c>
      <c r="O894" s="30" t="s">
        <v>688</v>
      </c>
      <c r="P894" s="26" t="s">
        <v>86</v>
      </c>
      <c r="Q894" s="30"/>
      <c r="R894" s="10">
        <f t="shared" si="39"/>
        <v>1</v>
      </c>
      <c r="S894" s="10">
        <f t="shared" si="40"/>
        <v>1</v>
      </c>
      <c r="T894" s="10">
        <f t="shared" si="41"/>
        <v>1</v>
      </c>
    </row>
    <row r="895" spans="1:20" ht="87.75" customHeight="1" x14ac:dyDescent="0.25">
      <c r="A895" s="26">
        <v>271005</v>
      </c>
      <c r="B895" s="26" t="s">
        <v>4953</v>
      </c>
      <c r="C895" s="26" t="s">
        <v>4954</v>
      </c>
      <c r="D895" s="26" t="s">
        <v>254</v>
      </c>
      <c r="E895" s="34">
        <v>3136702</v>
      </c>
      <c r="F895" s="26" t="s">
        <v>159</v>
      </c>
      <c r="G895" s="26" t="str">
        <f>VLOOKUP(E895,municípios!A:D,3,FALSE)</f>
        <v>Região Intermediária de Juíz de Fora</v>
      </c>
      <c r="H895" s="26">
        <f>VLOOKUP(E895,municípios!A:D,4,FALSE)</f>
        <v>0.77800000000000002</v>
      </c>
      <c r="I895" s="26" t="s">
        <v>4</v>
      </c>
      <c r="J895" s="26" t="s">
        <v>5</v>
      </c>
      <c r="K895" s="26" t="s">
        <v>4</v>
      </c>
      <c r="L895" s="26" t="s">
        <v>4</v>
      </c>
      <c r="M895" s="26" t="s">
        <v>4</v>
      </c>
      <c r="N895" s="26" t="s">
        <v>4</v>
      </c>
      <c r="O895" s="26">
        <v>87.207999999999998</v>
      </c>
      <c r="P895" s="26" t="s">
        <v>86</v>
      </c>
      <c r="Q895" s="30"/>
      <c r="R895" s="10">
        <f t="shared" si="39"/>
        <v>1</v>
      </c>
      <c r="S895" s="10">
        <f t="shared" si="40"/>
        <v>1</v>
      </c>
      <c r="T895" s="10">
        <f t="shared" si="41"/>
        <v>1</v>
      </c>
    </row>
    <row r="896" spans="1:20" ht="87.75" customHeight="1" x14ac:dyDescent="0.25">
      <c r="A896" s="25">
        <v>245743</v>
      </c>
      <c r="B896" s="26" t="s">
        <v>2084</v>
      </c>
      <c r="C896" s="26" t="s">
        <v>2085</v>
      </c>
      <c r="D896" s="26" t="s">
        <v>275</v>
      </c>
      <c r="E896" s="25">
        <v>3120904</v>
      </c>
      <c r="F896" s="26" t="s">
        <v>2086</v>
      </c>
      <c r="G896" s="26" t="str">
        <f>VLOOKUP(E896,municípios!A:D,3,FALSE)</f>
        <v>Região Intermediária de Belo Horizonte</v>
      </c>
      <c r="H896" s="26">
        <f>VLOOKUP(E896,municípios!A:D,4,FALSE)</f>
        <v>0.71299999999999997</v>
      </c>
      <c r="I896" s="26" t="s">
        <v>4</v>
      </c>
      <c r="J896" s="26" t="s">
        <v>4</v>
      </c>
      <c r="K896" s="26" t="s">
        <v>4</v>
      </c>
      <c r="L896" s="26" t="s">
        <v>4</v>
      </c>
      <c r="M896" s="26" t="s">
        <v>4</v>
      </c>
      <c r="N896" s="26" t="s">
        <v>4</v>
      </c>
      <c r="O896" s="30" t="s">
        <v>2083</v>
      </c>
      <c r="P896" s="26" t="s">
        <v>86</v>
      </c>
      <c r="Q896" s="30"/>
      <c r="R896" s="10">
        <f t="shared" si="39"/>
        <v>1</v>
      </c>
      <c r="S896" s="10">
        <f t="shared" si="40"/>
        <v>1</v>
      </c>
      <c r="T896" s="10">
        <f t="shared" si="41"/>
        <v>1</v>
      </c>
    </row>
    <row r="897" spans="1:20" ht="87.75" customHeight="1" x14ac:dyDescent="0.25">
      <c r="A897" s="25">
        <v>275735</v>
      </c>
      <c r="B897" s="26" t="s">
        <v>2103</v>
      </c>
      <c r="C897" s="26" t="s">
        <v>2104</v>
      </c>
      <c r="D897" s="26" t="s">
        <v>254</v>
      </c>
      <c r="E897" s="25">
        <v>3131307</v>
      </c>
      <c r="F897" s="26" t="s">
        <v>2105</v>
      </c>
      <c r="G897" s="26" t="str">
        <f>VLOOKUP(E897,municípios!A:D,3,FALSE)</f>
        <v>Região Intermediária de Ipatinga</v>
      </c>
      <c r="H897" s="26">
        <f>VLOOKUP(E897,municípios!A:D,4,FALSE)</f>
        <v>0.77100000000000002</v>
      </c>
      <c r="I897" s="26" t="s">
        <v>4</v>
      </c>
      <c r="J897" s="26" t="s">
        <v>4</v>
      </c>
      <c r="K897" s="26" t="s">
        <v>4</v>
      </c>
      <c r="L897" s="26" t="s">
        <v>4</v>
      </c>
      <c r="M897" s="26" t="s">
        <v>4</v>
      </c>
      <c r="N897" s="26" t="s">
        <v>5</v>
      </c>
      <c r="O897" s="30">
        <v>76.646000000000001</v>
      </c>
      <c r="P897" s="26" t="s">
        <v>86</v>
      </c>
      <c r="Q897" s="30"/>
      <c r="R897" s="10">
        <f t="shared" si="39"/>
        <v>1</v>
      </c>
      <c r="S897" s="10">
        <f t="shared" si="40"/>
        <v>1</v>
      </c>
      <c r="T897" s="10">
        <f t="shared" si="41"/>
        <v>1</v>
      </c>
    </row>
    <row r="898" spans="1:20" ht="87.75" customHeight="1" x14ac:dyDescent="0.25">
      <c r="A898" s="25">
        <v>268981</v>
      </c>
      <c r="B898" s="26" t="s">
        <v>2376</v>
      </c>
      <c r="C898" s="26" t="s">
        <v>2377</v>
      </c>
      <c r="D898" s="26" t="s">
        <v>254</v>
      </c>
      <c r="E898" s="25">
        <v>3110905</v>
      </c>
      <c r="F898" s="26" t="s">
        <v>2378</v>
      </c>
      <c r="G898" s="26" t="str">
        <f>VLOOKUP(E898,municípios!A:D,3,FALSE)</f>
        <v>Região Intermediária de Varginha</v>
      </c>
      <c r="H898" s="26">
        <f>VLOOKUP(E898,municípios!A:D,4,FALSE)</f>
        <v>0.70899999999999996</v>
      </c>
      <c r="I898" s="26" t="s">
        <v>4</v>
      </c>
      <c r="J898" s="26" t="s">
        <v>5</v>
      </c>
      <c r="K898" s="26" t="s">
        <v>4</v>
      </c>
      <c r="L898" s="26" t="s">
        <v>4</v>
      </c>
      <c r="M898" s="26" t="s">
        <v>4</v>
      </c>
      <c r="N898" s="26" t="s">
        <v>5</v>
      </c>
      <c r="O898" s="30" t="s">
        <v>2379</v>
      </c>
      <c r="P898" s="26" t="s">
        <v>86</v>
      </c>
      <c r="Q898" s="30"/>
      <c r="R898" s="10">
        <f t="shared" si="39"/>
        <v>1</v>
      </c>
      <c r="S898" s="10">
        <f t="shared" si="40"/>
        <v>1</v>
      </c>
      <c r="T898" s="10">
        <f t="shared" si="41"/>
        <v>1</v>
      </c>
    </row>
    <row r="899" spans="1:20" ht="87.75" customHeight="1" x14ac:dyDescent="0.25">
      <c r="A899" s="25">
        <v>268983</v>
      </c>
      <c r="B899" s="26" t="s">
        <v>1809</v>
      </c>
      <c r="C899" s="26" t="s">
        <v>1810</v>
      </c>
      <c r="D899" s="26" t="s">
        <v>262</v>
      </c>
      <c r="E899" s="25">
        <v>3105608</v>
      </c>
      <c r="F899" s="26" t="s">
        <v>847</v>
      </c>
      <c r="G899" s="26" t="str">
        <f>VLOOKUP(E899,municípios!A:D,3,FALSE)</f>
        <v>Região Intermediária de Barbacena</v>
      </c>
      <c r="H899" s="26">
        <f>VLOOKUP(E899,municípios!A:D,4,FALSE)</f>
        <v>0.76900000000000002</v>
      </c>
      <c r="I899" s="26" t="s">
        <v>4</v>
      </c>
      <c r="J899" s="26" t="s">
        <v>5</v>
      </c>
      <c r="K899" s="26" t="s">
        <v>4</v>
      </c>
      <c r="L899" s="26" t="s">
        <v>4</v>
      </c>
      <c r="M899" s="26" t="s">
        <v>4</v>
      </c>
      <c r="N899" s="26" t="s">
        <v>4</v>
      </c>
      <c r="O899" s="30" t="s">
        <v>1811</v>
      </c>
      <c r="P899" s="26" t="s">
        <v>86</v>
      </c>
      <c r="Q899" s="30"/>
      <c r="R899" s="10">
        <f t="shared" si="39"/>
        <v>1</v>
      </c>
      <c r="S899" s="10">
        <f t="shared" si="40"/>
        <v>1</v>
      </c>
      <c r="T899" s="10">
        <f t="shared" si="41"/>
        <v>1</v>
      </c>
    </row>
    <row r="900" spans="1:20" ht="87.75" customHeight="1" x14ac:dyDescent="0.25">
      <c r="A900" s="25">
        <v>239733</v>
      </c>
      <c r="B900" s="26" t="s">
        <v>273</v>
      </c>
      <c r="C900" s="26" t="s">
        <v>274</v>
      </c>
      <c r="D900" s="26" t="s">
        <v>275</v>
      </c>
      <c r="E900" s="25">
        <v>3106200</v>
      </c>
      <c r="F900" s="26" t="s">
        <v>3</v>
      </c>
      <c r="G900" s="26" t="str">
        <f>VLOOKUP(E900,municípios!A:D,3,FALSE)</f>
        <v>Região Intermediária de Belo Horizonte</v>
      </c>
      <c r="H900" s="26">
        <f>VLOOKUP(E900,municípios!A:D,4,FALSE)</f>
        <v>0.81</v>
      </c>
      <c r="I900" s="26" t="s">
        <v>4</v>
      </c>
      <c r="J900" s="26" t="s">
        <v>4</v>
      </c>
      <c r="K900" s="26" t="s">
        <v>4</v>
      </c>
      <c r="L900" s="26" t="s">
        <v>4</v>
      </c>
      <c r="M900" s="26" t="s">
        <v>4</v>
      </c>
      <c r="N900" s="26" t="s">
        <v>4</v>
      </c>
      <c r="O900" s="30" t="s">
        <v>272</v>
      </c>
      <c r="P900" s="26" t="s">
        <v>86</v>
      </c>
      <c r="Q900" s="30"/>
      <c r="R900" s="10">
        <f t="shared" si="39"/>
        <v>1</v>
      </c>
      <c r="S900" s="10">
        <f t="shared" si="40"/>
        <v>1</v>
      </c>
      <c r="T900" s="10">
        <f t="shared" si="41"/>
        <v>1</v>
      </c>
    </row>
    <row r="901" spans="1:20" ht="87.75" customHeight="1" x14ac:dyDescent="0.25">
      <c r="A901" s="25">
        <v>239200</v>
      </c>
      <c r="B901" s="26" t="s">
        <v>2232</v>
      </c>
      <c r="C901" s="26" t="s">
        <v>2233</v>
      </c>
      <c r="D901" s="26" t="s">
        <v>254</v>
      </c>
      <c r="E901" s="25">
        <v>3131307</v>
      </c>
      <c r="F901" s="26" t="s">
        <v>388</v>
      </c>
      <c r="G901" s="26" t="str">
        <f>VLOOKUP(E901,municípios!A:D,3,FALSE)</f>
        <v>Região Intermediária de Ipatinga</v>
      </c>
      <c r="H901" s="26">
        <f>VLOOKUP(E901,municípios!A:D,4,FALSE)</f>
        <v>0.77100000000000002</v>
      </c>
      <c r="I901" s="26" t="s">
        <v>4</v>
      </c>
      <c r="J901" s="26" t="s">
        <v>5</v>
      </c>
      <c r="K901" s="26" t="s">
        <v>4</v>
      </c>
      <c r="L901" s="26" t="s">
        <v>4</v>
      </c>
      <c r="M901" s="26" t="s">
        <v>4</v>
      </c>
      <c r="N901" s="26" t="s">
        <v>4</v>
      </c>
      <c r="O901" s="30" t="s">
        <v>685</v>
      </c>
      <c r="P901" s="26" t="s">
        <v>86</v>
      </c>
      <c r="Q901" s="30"/>
      <c r="R901" s="10">
        <f t="shared" ref="R901:R964" si="42">COUNTIF($A$5:$A$1337,A901)</f>
        <v>1</v>
      </c>
      <c r="S901" s="10">
        <f t="shared" ref="S901:S964" si="43">COUNTIF($B$5:$B$1337,B901)</f>
        <v>1</v>
      </c>
      <c r="T901" s="10">
        <f t="shared" ref="T901:T964" si="44">COUNTIF($C$5:$C$1337,C901)</f>
        <v>1</v>
      </c>
    </row>
    <row r="902" spans="1:20" ht="87.75" customHeight="1" x14ac:dyDescent="0.25">
      <c r="A902" s="25">
        <v>268398</v>
      </c>
      <c r="B902" s="26" t="s">
        <v>2512</v>
      </c>
      <c r="C902" s="26" t="s">
        <v>2513</v>
      </c>
      <c r="D902" s="26" t="s">
        <v>275</v>
      </c>
      <c r="E902" s="25">
        <v>3118601</v>
      </c>
      <c r="F902" s="26" t="s">
        <v>2514</v>
      </c>
      <c r="G902" s="26" t="str">
        <f>VLOOKUP(E902,municípios!A:D,3,FALSE)</f>
        <v>Região Intermediária de Belo Horizonte</v>
      </c>
      <c r="H902" s="26">
        <f>VLOOKUP(E902,municípios!A:D,4,FALSE)</f>
        <v>0.75600000000000001</v>
      </c>
      <c r="I902" s="26" t="s">
        <v>5</v>
      </c>
      <c r="J902" s="26" t="s">
        <v>5</v>
      </c>
      <c r="K902" s="26" t="s">
        <v>4</v>
      </c>
      <c r="L902" s="26" t="s">
        <v>4</v>
      </c>
      <c r="M902" s="26" t="s">
        <v>4</v>
      </c>
      <c r="N902" s="26" t="s">
        <v>4</v>
      </c>
      <c r="O902" s="27" t="s">
        <v>2515</v>
      </c>
      <c r="P902" s="26" t="s">
        <v>86</v>
      </c>
      <c r="Q902" s="27"/>
      <c r="R902" s="10">
        <f t="shared" si="42"/>
        <v>1</v>
      </c>
      <c r="S902" s="10">
        <f t="shared" si="43"/>
        <v>1</v>
      </c>
      <c r="T902" s="10">
        <f t="shared" si="44"/>
        <v>1</v>
      </c>
    </row>
    <row r="903" spans="1:20" ht="87.75" customHeight="1" x14ac:dyDescent="0.25">
      <c r="A903" s="25">
        <v>275504</v>
      </c>
      <c r="B903" s="26" t="s">
        <v>2175</v>
      </c>
      <c r="C903" s="26" t="s">
        <v>2176</v>
      </c>
      <c r="D903" s="26" t="s">
        <v>254</v>
      </c>
      <c r="E903" s="25">
        <v>3131307</v>
      </c>
      <c r="F903" s="26" t="s">
        <v>786</v>
      </c>
      <c r="G903" s="26" t="str">
        <f>VLOOKUP(E903,municípios!A:D,3,FALSE)</f>
        <v>Região Intermediária de Ipatinga</v>
      </c>
      <c r="H903" s="26">
        <f>VLOOKUP(E903,municípios!A:D,4,FALSE)</f>
        <v>0.77100000000000002</v>
      </c>
      <c r="I903" s="26" t="s">
        <v>4</v>
      </c>
      <c r="J903" s="26" t="s">
        <v>5</v>
      </c>
      <c r="K903" s="26" t="s">
        <v>4</v>
      </c>
      <c r="L903" s="26" t="s">
        <v>4</v>
      </c>
      <c r="M903" s="26" t="s">
        <v>4</v>
      </c>
      <c r="N903" s="26" t="s">
        <v>4</v>
      </c>
      <c r="O903" s="30" t="s">
        <v>2177</v>
      </c>
      <c r="P903" s="26" t="s">
        <v>86</v>
      </c>
      <c r="Q903" s="30"/>
      <c r="R903" s="10">
        <f t="shared" si="42"/>
        <v>1</v>
      </c>
      <c r="S903" s="10">
        <f t="shared" si="43"/>
        <v>1</v>
      </c>
      <c r="T903" s="10">
        <f t="shared" si="44"/>
        <v>1</v>
      </c>
    </row>
    <row r="904" spans="1:20" ht="87.75" customHeight="1" x14ac:dyDescent="0.25">
      <c r="A904" s="25">
        <v>274429</v>
      </c>
      <c r="B904" s="26" t="s">
        <v>2405</v>
      </c>
      <c r="C904" s="26" t="s">
        <v>2406</v>
      </c>
      <c r="D904" s="26" t="s">
        <v>259</v>
      </c>
      <c r="E904" s="25">
        <v>3119401</v>
      </c>
      <c r="F904" s="26" t="s">
        <v>782</v>
      </c>
      <c r="G904" s="26" t="str">
        <f>VLOOKUP(E904,municípios!A:D,3,FALSE)</f>
        <v>Região Intermediária de Ipatinga</v>
      </c>
      <c r="H904" s="26">
        <f>VLOOKUP(E904,municípios!A:D,4,FALSE)</f>
        <v>0.755</v>
      </c>
      <c r="I904" s="26" t="s">
        <v>4</v>
      </c>
      <c r="J904" s="26" t="s">
        <v>4</v>
      </c>
      <c r="K904" s="26" t="s">
        <v>4</v>
      </c>
      <c r="L904" s="26" t="s">
        <v>4</v>
      </c>
      <c r="M904" s="26" t="s">
        <v>4</v>
      </c>
      <c r="N904" s="26" t="s">
        <v>4</v>
      </c>
      <c r="O904" s="30" t="s">
        <v>2407</v>
      </c>
      <c r="P904" s="26" t="s">
        <v>86</v>
      </c>
      <c r="Q904" s="30"/>
      <c r="R904" s="10">
        <f t="shared" si="42"/>
        <v>1</v>
      </c>
      <c r="S904" s="10">
        <f t="shared" si="43"/>
        <v>1</v>
      </c>
      <c r="T904" s="10">
        <f t="shared" si="44"/>
        <v>1</v>
      </c>
    </row>
    <row r="905" spans="1:20" ht="87.75" customHeight="1" x14ac:dyDescent="0.25">
      <c r="A905" s="25">
        <v>275842</v>
      </c>
      <c r="B905" s="26" t="s">
        <v>1639</v>
      </c>
      <c r="C905" s="26" t="s">
        <v>1640</v>
      </c>
      <c r="D905" s="26" t="s">
        <v>254</v>
      </c>
      <c r="E905" s="25">
        <v>3167202</v>
      </c>
      <c r="F905" s="26" t="s">
        <v>943</v>
      </c>
      <c r="G905" s="26" t="str">
        <f>VLOOKUP(E905,municípios!A:D,3,FALSE)</f>
        <v>Região Intermediária de Belo Horizonte</v>
      </c>
      <c r="H905" s="26">
        <f>VLOOKUP(E905,municípios!A:D,4,FALSE)</f>
        <v>0.76</v>
      </c>
      <c r="I905" s="26" t="s">
        <v>5</v>
      </c>
      <c r="J905" s="26" t="s">
        <v>4</v>
      </c>
      <c r="K905" s="26" t="s">
        <v>4</v>
      </c>
      <c r="L905" s="26" t="s">
        <v>4</v>
      </c>
      <c r="M905" s="26" t="s">
        <v>4</v>
      </c>
      <c r="N905" s="26" t="s">
        <v>4</v>
      </c>
      <c r="O905" s="30" t="s">
        <v>232</v>
      </c>
      <c r="P905" s="26" t="s">
        <v>86</v>
      </c>
      <c r="Q905" s="30"/>
      <c r="R905" s="10">
        <f t="shared" si="42"/>
        <v>1</v>
      </c>
      <c r="S905" s="10">
        <f t="shared" si="43"/>
        <v>1</v>
      </c>
      <c r="T905" s="10">
        <f t="shared" si="44"/>
        <v>1</v>
      </c>
    </row>
    <row r="906" spans="1:20" ht="87.75" customHeight="1" x14ac:dyDescent="0.25">
      <c r="A906" s="25">
        <v>253418</v>
      </c>
      <c r="B906" s="26" t="s">
        <v>1439</v>
      </c>
      <c r="C906" s="26" t="s">
        <v>1440</v>
      </c>
      <c r="D906" s="26" t="s">
        <v>254</v>
      </c>
      <c r="E906" s="25">
        <v>3106200</v>
      </c>
      <c r="F906" s="26" t="s">
        <v>3</v>
      </c>
      <c r="G906" s="26" t="str">
        <f>VLOOKUP(E906,municípios!A:D,3,FALSE)</f>
        <v>Região Intermediária de Belo Horizonte</v>
      </c>
      <c r="H906" s="26">
        <f>VLOOKUP(E906,municípios!A:D,4,FALSE)</f>
        <v>0.81</v>
      </c>
      <c r="I906" s="26" t="s">
        <v>4</v>
      </c>
      <c r="J906" s="26" t="s">
        <v>4</v>
      </c>
      <c r="K906" s="26" t="s">
        <v>4</v>
      </c>
      <c r="L906" s="26" t="s">
        <v>4</v>
      </c>
      <c r="M906" s="26" t="s">
        <v>4</v>
      </c>
      <c r="N906" s="26" t="s">
        <v>4</v>
      </c>
      <c r="O906" s="30" t="s">
        <v>1441</v>
      </c>
      <c r="P906" s="26" t="s">
        <v>86</v>
      </c>
      <c r="Q906" s="30"/>
      <c r="R906" s="10">
        <f t="shared" si="42"/>
        <v>1</v>
      </c>
      <c r="S906" s="10">
        <f t="shared" si="43"/>
        <v>1</v>
      </c>
      <c r="T906" s="10">
        <f t="shared" si="44"/>
        <v>1</v>
      </c>
    </row>
    <row r="907" spans="1:20" ht="87.75" customHeight="1" x14ac:dyDescent="0.25">
      <c r="A907" s="25">
        <v>253301</v>
      </c>
      <c r="B907" s="26" t="s">
        <v>839</v>
      </c>
      <c r="C907" s="26" t="s">
        <v>840</v>
      </c>
      <c r="D907" s="26" t="s">
        <v>262</v>
      </c>
      <c r="E907" s="25">
        <v>3106200</v>
      </c>
      <c r="F907" s="26" t="s">
        <v>3</v>
      </c>
      <c r="G907" s="26" t="str">
        <f>VLOOKUP(E907,municípios!A:D,3,FALSE)</f>
        <v>Região Intermediária de Belo Horizonte</v>
      </c>
      <c r="H907" s="26">
        <f>VLOOKUP(E907,municípios!A:D,4,FALSE)</f>
        <v>0.81</v>
      </c>
      <c r="I907" s="26" t="s">
        <v>5</v>
      </c>
      <c r="J907" s="26" t="s">
        <v>5</v>
      </c>
      <c r="K907" s="26" t="s">
        <v>4</v>
      </c>
      <c r="L907" s="26" t="s">
        <v>4</v>
      </c>
      <c r="M907" s="26" t="s">
        <v>4</v>
      </c>
      <c r="N907" s="26" t="s">
        <v>4</v>
      </c>
      <c r="O907" s="30" t="s">
        <v>841</v>
      </c>
      <c r="P907" s="26" t="s">
        <v>86</v>
      </c>
      <c r="Q907" s="30"/>
      <c r="R907" s="10">
        <f t="shared" si="42"/>
        <v>1</v>
      </c>
      <c r="S907" s="10">
        <f t="shared" si="43"/>
        <v>1</v>
      </c>
      <c r="T907" s="10">
        <f t="shared" si="44"/>
        <v>2</v>
      </c>
    </row>
    <row r="908" spans="1:20" ht="87.75" customHeight="1" x14ac:dyDescent="0.25">
      <c r="A908" s="25">
        <v>251680</v>
      </c>
      <c r="B908" s="26" t="s">
        <v>1189</v>
      </c>
      <c r="C908" s="26" t="s">
        <v>1190</v>
      </c>
      <c r="D908" s="26" t="s">
        <v>254</v>
      </c>
      <c r="E908" s="25">
        <v>3106200</v>
      </c>
      <c r="F908" s="26" t="s">
        <v>3</v>
      </c>
      <c r="G908" s="26" t="str">
        <f>VLOOKUP(E908,municípios!A:D,3,FALSE)</f>
        <v>Região Intermediária de Belo Horizonte</v>
      </c>
      <c r="H908" s="26">
        <f>VLOOKUP(E908,municípios!A:D,4,FALSE)</f>
        <v>0.81</v>
      </c>
      <c r="I908" s="26" t="s">
        <v>4</v>
      </c>
      <c r="J908" s="26" t="s">
        <v>4</v>
      </c>
      <c r="K908" s="26" t="s">
        <v>4</v>
      </c>
      <c r="L908" s="26" t="s">
        <v>4</v>
      </c>
      <c r="M908" s="26" t="s">
        <v>4</v>
      </c>
      <c r="N908" s="26" t="s">
        <v>5</v>
      </c>
      <c r="O908" s="30" t="s">
        <v>1191</v>
      </c>
      <c r="P908" s="26" t="s">
        <v>86</v>
      </c>
      <c r="Q908" s="30"/>
      <c r="R908" s="10">
        <f t="shared" si="42"/>
        <v>1</v>
      </c>
      <c r="S908" s="10">
        <f t="shared" si="43"/>
        <v>1</v>
      </c>
      <c r="T908" s="10">
        <f t="shared" si="44"/>
        <v>1</v>
      </c>
    </row>
    <row r="909" spans="1:20" ht="87.75" customHeight="1" x14ac:dyDescent="0.25">
      <c r="A909" s="25">
        <v>256067</v>
      </c>
      <c r="B909" s="27" t="s">
        <v>4047</v>
      </c>
      <c r="C909" s="27" t="s">
        <v>4048</v>
      </c>
      <c r="D909" s="27" t="s">
        <v>3960</v>
      </c>
      <c r="E909" s="25">
        <v>3106200</v>
      </c>
      <c r="F909" s="27" t="s">
        <v>3</v>
      </c>
      <c r="G909" s="26" t="str">
        <f>VLOOKUP(E909,municípios!A:D,3,FALSE)</f>
        <v>Região Intermediária de Belo Horizonte</v>
      </c>
      <c r="H909" s="26">
        <f>VLOOKUP(E909,municípios!A:D,4,FALSE)</f>
        <v>0.81</v>
      </c>
      <c r="I909" s="27" t="s">
        <v>4</v>
      </c>
      <c r="J909" s="27" t="s">
        <v>5</v>
      </c>
      <c r="K909" s="27" t="s">
        <v>4</v>
      </c>
      <c r="L909" s="27" t="s">
        <v>4</v>
      </c>
      <c r="M909" s="27" t="s">
        <v>4</v>
      </c>
      <c r="N909" s="27" t="s">
        <v>5</v>
      </c>
      <c r="O909" s="26">
        <v>75.676500000000004</v>
      </c>
      <c r="P909" s="26" t="s">
        <v>86</v>
      </c>
      <c r="Q909" s="26"/>
      <c r="R909" s="10">
        <f t="shared" si="42"/>
        <v>1</v>
      </c>
      <c r="S909" s="10">
        <f t="shared" si="43"/>
        <v>1</v>
      </c>
      <c r="T909" s="10">
        <f t="shared" si="44"/>
        <v>1</v>
      </c>
    </row>
    <row r="910" spans="1:20" ht="87.75" customHeight="1" x14ac:dyDescent="0.25">
      <c r="A910" s="25">
        <v>274102</v>
      </c>
      <c r="B910" s="26" t="s">
        <v>1501</v>
      </c>
      <c r="C910" s="26" t="s">
        <v>1502</v>
      </c>
      <c r="D910" s="26" t="s">
        <v>275</v>
      </c>
      <c r="E910" s="25">
        <v>3106200</v>
      </c>
      <c r="F910" s="26" t="s">
        <v>3</v>
      </c>
      <c r="G910" s="26" t="str">
        <f>VLOOKUP(E910,municípios!A:D,3,FALSE)</f>
        <v>Região Intermediária de Belo Horizonte</v>
      </c>
      <c r="H910" s="26">
        <f>VLOOKUP(E910,municípios!A:D,4,FALSE)</f>
        <v>0.81</v>
      </c>
      <c r="I910" s="26" t="s">
        <v>4</v>
      </c>
      <c r="J910" s="26" t="s">
        <v>4</v>
      </c>
      <c r="K910" s="26" t="s">
        <v>4</v>
      </c>
      <c r="L910" s="26" t="s">
        <v>4</v>
      </c>
      <c r="M910" s="26" t="s">
        <v>4</v>
      </c>
      <c r="N910" s="26" t="s">
        <v>4</v>
      </c>
      <c r="O910" s="30" t="s">
        <v>1503</v>
      </c>
      <c r="P910" s="26" t="s">
        <v>86</v>
      </c>
      <c r="Q910" s="30"/>
      <c r="R910" s="10">
        <f t="shared" si="42"/>
        <v>1</v>
      </c>
      <c r="S910" s="10">
        <f t="shared" si="43"/>
        <v>1</v>
      </c>
      <c r="T910" s="10">
        <f t="shared" si="44"/>
        <v>1</v>
      </c>
    </row>
    <row r="911" spans="1:20" ht="87.75" customHeight="1" x14ac:dyDescent="0.25">
      <c r="A911" s="25">
        <v>275077</v>
      </c>
      <c r="B911" s="27" t="s">
        <v>4050</v>
      </c>
      <c r="C911" s="27" t="s">
        <v>191</v>
      </c>
      <c r="D911" s="27" t="s">
        <v>3960</v>
      </c>
      <c r="E911" s="25">
        <v>3106200</v>
      </c>
      <c r="F911" s="27" t="s">
        <v>3</v>
      </c>
      <c r="G911" s="26" t="str">
        <f>VLOOKUP(E911,municípios!A:D,3,FALSE)</f>
        <v>Região Intermediária de Belo Horizonte</v>
      </c>
      <c r="H911" s="26">
        <f>VLOOKUP(E911,municípios!A:D,4,FALSE)</f>
        <v>0.81</v>
      </c>
      <c r="I911" s="27" t="s">
        <v>4</v>
      </c>
      <c r="J911" s="27" t="s">
        <v>5</v>
      </c>
      <c r="K911" s="27" t="s">
        <v>4</v>
      </c>
      <c r="L911" s="27" t="s">
        <v>4</v>
      </c>
      <c r="M911" s="27" t="s">
        <v>4</v>
      </c>
      <c r="N911" s="27" t="s">
        <v>5</v>
      </c>
      <c r="O911" s="26">
        <v>74.082999999999998</v>
      </c>
      <c r="P911" s="26" t="s">
        <v>86</v>
      </c>
      <c r="Q911" s="26"/>
      <c r="R911" s="10">
        <f t="shared" si="42"/>
        <v>1</v>
      </c>
      <c r="S911" s="10">
        <f t="shared" si="43"/>
        <v>1</v>
      </c>
      <c r="T911" s="10">
        <f t="shared" si="44"/>
        <v>1</v>
      </c>
    </row>
    <row r="912" spans="1:20" ht="87.75" customHeight="1" x14ac:dyDescent="0.25">
      <c r="A912" s="25">
        <v>250349</v>
      </c>
      <c r="B912" s="26" t="s">
        <v>3028</v>
      </c>
      <c r="C912" s="26" t="s">
        <v>3029</v>
      </c>
      <c r="D912" s="26" t="s">
        <v>262</v>
      </c>
      <c r="E912" s="25">
        <v>3170206</v>
      </c>
      <c r="F912" s="26" t="s">
        <v>163</v>
      </c>
      <c r="G912" s="26" t="str">
        <f>VLOOKUP(E912,municípios!A:D,3,FALSE)</f>
        <v>Região Intermediária de Uberlândia</v>
      </c>
      <c r="H912" s="26">
        <f>VLOOKUP(E912,municípios!A:D,4,FALSE)</f>
        <v>0.78900000000000003</v>
      </c>
      <c r="I912" s="26" t="s">
        <v>5</v>
      </c>
      <c r="J912" s="26" t="s">
        <v>4</v>
      </c>
      <c r="K912" s="26" t="s">
        <v>4</v>
      </c>
      <c r="L912" s="26" t="s">
        <v>4</v>
      </c>
      <c r="M912" s="26" t="s">
        <v>4</v>
      </c>
      <c r="N912" s="26" t="s">
        <v>5</v>
      </c>
      <c r="O912" s="30" t="s">
        <v>1803</v>
      </c>
      <c r="P912" s="26" t="s">
        <v>86</v>
      </c>
      <c r="Q912" s="30"/>
      <c r="R912" s="10">
        <f t="shared" si="42"/>
        <v>1</v>
      </c>
      <c r="S912" s="10">
        <f t="shared" si="43"/>
        <v>1</v>
      </c>
      <c r="T912" s="10">
        <f t="shared" si="44"/>
        <v>1</v>
      </c>
    </row>
    <row r="913" spans="1:20" ht="87.75" customHeight="1" x14ac:dyDescent="0.25">
      <c r="A913" s="25">
        <v>269926</v>
      </c>
      <c r="B913" s="26" t="s">
        <v>1185</v>
      </c>
      <c r="C913" s="26" t="s">
        <v>1186</v>
      </c>
      <c r="D913" s="26" t="s">
        <v>259</v>
      </c>
      <c r="E913" s="25">
        <v>3106200</v>
      </c>
      <c r="F913" s="26" t="s">
        <v>3</v>
      </c>
      <c r="G913" s="26" t="str">
        <f>VLOOKUP(E913,municípios!A:D,3,FALSE)</f>
        <v>Região Intermediária de Belo Horizonte</v>
      </c>
      <c r="H913" s="26">
        <f>VLOOKUP(E913,municípios!A:D,4,FALSE)</f>
        <v>0.81</v>
      </c>
      <c r="I913" s="26" t="s">
        <v>4</v>
      </c>
      <c r="J913" s="26" t="s">
        <v>4</v>
      </c>
      <c r="K913" s="26" t="s">
        <v>4</v>
      </c>
      <c r="L913" s="26" t="s">
        <v>4</v>
      </c>
      <c r="M913" s="26" t="s">
        <v>4</v>
      </c>
      <c r="N913" s="26" t="s">
        <v>4</v>
      </c>
      <c r="O913" s="30" t="s">
        <v>1182</v>
      </c>
      <c r="P913" s="26" t="s">
        <v>86</v>
      </c>
      <c r="Q913" s="30"/>
      <c r="R913" s="10">
        <f t="shared" si="42"/>
        <v>1</v>
      </c>
      <c r="S913" s="10">
        <f t="shared" si="43"/>
        <v>1</v>
      </c>
      <c r="T913" s="10">
        <f t="shared" si="44"/>
        <v>1</v>
      </c>
    </row>
    <row r="914" spans="1:20" ht="87.75" customHeight="1" x14ac:dyDescent="0.25">
      <c r="A914" s="25">
        <v>268509</v>
      </c>
      <c r="B914" s="26" t="s">
        <v>1012</v>
      </c>
      <c r="C914" s="26" t="s">
        <v>1013</v>
      </c>
      <c r="D914" s="26" t="s">
        <v>275</v>
      </c>
      <c r="E914" s="25">
        <v>3106200</v>
      </c>
      <c r="F914" s="26" t="s">
        <v>3</v>
      </c>
      <c r="G914" s="26" t="str">
        <f>VLOOKUP(E914,municípios!A:D,3,FALSE)</f>
        <v>Região Intermediária de Belo Horizonte</v>
      </c>
      <c r="H914" s="26">
        <f>VLOOKUP(E914,municípios!A:D,4,FALSE)</f>
        <v>0.81</v>
      </c>
      <c r="I914" s="26" t="s">
        <v>4</v>
      </c>
      <c r="J914" s="26" t="s">
        <v>4</v>
      </c>
      <c r="K914" s="26" t="s">
        <v>4</v>
      </c>
      <c r="L914" s="26" t="s">
        <v>4</v>
      </c>
      <c r="M914" s="26" t="s">
        <v>4</v>
      </c>
      <c r="N914" s="26" t="s">
        <v>4</v>
      </c>
      <c r="O914" s="30" t="s">
        <v>1014</v>
      </c>
      <c r="P914" s="26" t="s">
        <v>86</v>
      </c>
      <c r="Q914" s="30"/>
      <c r="R914" s="10">
        <f t="shared" si="42"/>
        <v>1</v>
      </c>
      <c r="S914" s="10">
        <f t="shared" si="43"/>
        <v>1</v>
      </c>
      <c r="T914" s="10">
        <f t="shared" si="44"/>
        <v>1</v>
      </c>
    </row>
    <row r="915" spans="1:20" ht="87.75" customHeight="1" x14ac:dyDescent="0.25">
      <c r="A915" s="25">
        <v>259917</v>
      </c>
      <c r="B915" s="26" t="s">
        <v>663</v>
      </c>
      <c r="C915" s="26" t="s">
        <v>664</v>
      </c>
      <c r="D915" s="26" t="s">
        <v>275</v>
      </c>
      <c r="E915" s="25">
        <v>3106200</v>
      </c>
      <c r="F915" s="26" t="s">
        <v>3</v>
      </c>
      <c r="G915" s="26" t="str">
        <f>VLOOKUP(E915,municípios!A:D,3,FALSE)</f>
        <v>Região Intermediária de Belo Horizonte</v>
      </c>
      <c r="H915" s="26">
        <f>VLOOKUP(E915,municípios!A:D,4,FALSE)</f>
        <v>0.81</v>
      </c>
      <c r="I915" s="26" t="s">
        <v>4</v>
      </c>
      <c r="J915" s="26" t="s">
        <v>4</v>
      </c>
      <c r="K915" s="26" t="s">
        <v>4</v>
      </c>
      <c r="L915" s="26" t="s">
        <v>5</v>
      </c>
      <c r="M915" s="26" t="s">
        <v>4</v>
      </c>
      <c r="N915" s="26" t="s">
        <v>4</v>
      </c>
      <c r="O915" s="30" t="s">
        <v>665</v>
      </c>
      <c r="P915" s="26" t="s">
        <v>86</v>
      </c>
      <c r="Q915" s="30"/>
      <c r="R915" s="10">
        <f t="shared" si="42"/>
        <v>1</v>
      </c>
      <c r="S915" s="10">
        <f t="shared" si="43"/>
        <v>1</v>
      </c>
      <c r="T915" s="10">
        <f t="shared" si="44"/>
        <v>1</v>
      </c>
    </row>
    <row r="916" spans="1:20" ht="87.75" customHeight="1" x14ac:dyDescent="0.25">
      <c r="A916" s="25">
        <v>237253</v>
      </c>
      <c r="B916" s="26" t="s">
        <v>1198</v>
      </c>
      <c r="C916" s="26" t="s">
        <v>1199</v>
      </c>
      <c r="D916" s="26" t="s">
        <v>275</v>
      </c>
      <c r="E916" s="25">
        <v>3170206</v>
      </c>
      <c r="F916" s="26" t="s">
        <v>163</v>
      </c>
      <c r="G916" s="26" t="str">
        <f>VLOOKUP(E916,municípios!A:D,3,FALSE)</f>
        <v>Região Intermediária de Uberlândia</v>
      </c>
      <c r="H916" s="26">
        <f>VLOOKUP(E916,municípios!A:D,4,FALSE)</f>
        <v>0.78900000000000003</v>
      </c>
      <c r="I916" s="26" t="s">
        <v>5</v>
      </c>
      <c r="J916" s="26" t="s">
        <v>5</v>
      </c>
      <c r="K916" s="26" t="s">
        <v>4</v>
      </c>
      <c r="L916" s="26" t="s">
        <v>4</v>
      </c>
      <c r="M916" s="26" t="s">
        <v>4</v>
      </c>
      <c r="N916" s="26" t="s">
        <v>4</v>
      </c>
      <c r="O916" s="30" t="s">
        <v>1200</v>
      </c>
      <c r="P916" s="26" t="s">
        <v>86</v>
      </c>
      <c r="Q916" s="30"/>
      <c r="R916" s="10">
        <f t="shared" si="42"/>
        <v>1</v>
      </c>
      <c r="S916" s="10">
        <f t="shared" si="43"/>
        <v>1</v>
      </c>
      <c r="T916" s="10">
        <f t="shared" si="44"/>
        <v>1</v>
      </c>
    </row>
    <row r="917" spans="1:20" ht="87.75" customHeight="1" x14ac:dyDescent="0.25">
      <c r="A917" s="25">
        <v>237330</v>
      </c>
      <c r="B917" s="26" t="s">
        <v>1576</v>
      </c>
      <c r="C917" s="26" t="s">
        <v>1577</v>
      </c>
      <c r="D917" s="26" t="s">
        <v>275</v>
      </c>
      <c r="E917" s="25">
        <v>3170206</v>
      </c>
      <c r="F917" s="26" t="s">
        <v>163</v>
      </c>
      <c r="G917" s="26" t="str">
        <f>VLOOKUP(E917,municípios!A:D,3,FALSE)</f>
        <v>Região Intermediária de Uberlândia</v>
      </c>
      <c r="H917" s="26">
        <f>VLOOKUP(E917,municípios!A:D,4,FALSE)</f>
        <v>0.78900000000000003</v>
      </c>
      <c r="I917" s="26" t="s">
        <v>5</v>
      </c>
      <c r="J917" s="26" t="s">
        <v>4</v>
      </c>
      <c r="K917" s="26" t="s">
        <v>4</v>
      </c>
      <c r="L917" s="26" t="s">
        <v>4</v>
      </c>
      <c r="M917" s="26" t="s">
        <v>4</v>
      </c>
      <c r="N917" s="26" t="s">
        <v>4</v>
      </c>
      <c r="O917" s="30" t="s">
        <v>1578</v>
      </c>
      <c r="P917" s="26" t="s">
        <v>86</v>
      </c>
      <c r="Q917" s="30"/>
      <c r="R917" s="10">
        <f t="shared" si="42"/>
        <v>1</v>
      </c>
      <c r="S917" s="10">
        <f t="shared" si="43"/>
        <v>1</v>
      </c>
      <c r="T917" s="10">
        <f t="shared" si="44"/>
        <v>1</v>
      </c>
    </row>
    <row r="918" spans="1:20" ht="87.75" customHeight="1" x14ac:dyDescent="0.25">
      <c r="A918" s="25">
        <v>275603</v>
      </c>
      <c r="B918" s="26" t="s">
        <v>1211</v>
      </c>
      <c r="C918" s="26" t="s">
        <v>1212</v>
      </c>
      <c r="D918" s="26" t="s">
        <v>275</v>
      </c>
      <c r="E918" s="25">
        <v>3151800</v>
      </c>
      <c r="F918" s="26" t="s">
        <v>1213</v>
      </c>
      <c r="G918" s="26" t="str">
        <f>VLOOKUP(E918,municípios!A:D,3,FALSE)</f>
        <v>Região Intermediária de Pouso Alegre</v>
      </c>
      <c r="H918" s="26">
        <f>VLOOKUP(E918,municípios!A:D,4,FALSE)</f>
        <v>0.77900000000000003</v>
      </c>
      <c r="I918" s="26" t="s">
        <v>4</v>
      </c>
      <c r="J918" s="26" t="s">
        <v>4</v>
      </c>
      <c r="K918" s="26" t="s">
        <v>4</v>
      </c>
      <c r="L918" s="26" t="s">
        <v>4</v>
      </c>
      <c r="M918" s="26" t="s">
        <v>4</v>
      </c>
      <c r="N918" s="26" t="s">
        <v>4</v>
      </c>
      <c r="O918" s="30" t="s">
        <v>1214</v>
      </c>
      <c r="P918" s="26" t="s">
        <v>86</v>
      </c>
      <c r="Q918" s="30"/>
      <c r="R918" s="10">
        <f t="shared" si="42"/>
        <v>1</v>
      </c>
      <c r="S918" s="10">
        <f t="shared" si="43"/>
        <v>1</v>
      </c>
      <c r="T918" s="10">
        <f t="shared" si="44"/>
        <v>1</v>
      </c>
    </row>
    <row r="919" spans="1:20" ht="87.75" customHeight="1" x14ac:dyDescent="0.25">
      <c r="A919" s="25">
        <v>259551</v>
      </c>
      <c r="B919" s="26" t="s">
        <v>3931</v>
      </c>
      <c r="C919" s="26" t="s">
        <v>3932</v>
      </c>
      <c r="D919" s="26" t="s">
        <v>3864</v>
      </c>
      <c r="E919" s="25">
        <v>3106705</v>
      </c>
      <c r="F919" s="26" t="s">
        <v>484</v>
      </c>
      <c r="G919" s="26" t="str">
        <f>VLOOKUP(E919,municípios!A:D,3,FALSE)</f>
        <v>Região Intermediária de Belo Horizonte</v>
      </c>
      <c r="H919" s="26">
        <f>VLOOKUP(E919,municípios!A:D,4,FALSE)</f>
        <v>0.749</v>
      </c>
      <c r="I919" s="26" t="s">
        <v>4</v>
      </c>
      <c r="J919" s="26" t="s">
        <v>4</v>
      </c>
      <c r="K919" s="26" t="s">
        <v>4</v>
      </c>
      <c r="L919" s="26" t="s">
        <v>4</v>
      </c>
      <c r="M919" s="26" t="s">
        <v>4</v>
      </c>
      <c r="N919" s="26" t="s">
        <v>4</v>
      </c>
      <c r="O919" s="26">
        <v>82.311999999999998</v>
      </c>
      <c r="P919" s="26" t="s">
        <v>86</v>
      </c>
      <c r="Q919" s="26"/>
      <c r="R919" s="10">
        <f t="shared" si="42"/>
        <v>1</v>
      </c>
      <c r="S919" s="10">
        <f t="shared" si="43"/>
        <v>1</v>
      </c>
      <c r="T919" s="10">
        <f t="shared" si="44"/>
        <v>1</v>
      </c>
    </row>
    <row r="920" spans="1:20" ht="87.75" customHeight="1" x14ac:dyDescent="0.25">
      <c r="A920" s="25">
        <v>270662</v>
      </c>
      <c r="B920" s="26" t="s">
        <v>317</v>
      </c>
      <c r="C920" s="26" t="s">
        <v>318</v>
      </c>
      <c r="D920" s="26" t="s">
        <v>275</v>
      </c>
      <c r="E920" s="25">
        <v>3122306</v>
      </c>
      <c r="F920" s="26" t="s">
        <v>319</v>
      </c>
      <c r="G920" s="26" t="str">
        <f>VLOOKUP(E920,municípios!A:D,3,FALSE)</f>
        <v>Região Intermediária de Divinópolis</v>
      </c>
      <c r="H920" s="26">
        <f>VLOOKUP(E920,municípios!A:D,4,FALSE)</f>
        <v>0.76400000000000001</v>
      </c>
      <c r="I920" s="26" t="s">
        <v>4</v>
      </c>
      <c r="J920" s="26" t="s">
        <v>4</v>
      </c>
      <c r="K920" s="26" t="s">
        <v>4</v>
      </c>
      <c r="L920" s="26" t="s">
        <v>4</v>
      </c>
      <c r="M920" s="26" t="s">
        <v>4</v>
      </c>
      <c r="N920" s="26" t="s">
        <v>4</v>
      </c>
      <c r="O920" s="27" t="s">
        <v>320</v>
      </c>
      <c r="P920" s="26" t="s">
        <v>86</v>
      </c>
      <c r="Q920" s="27"/>
      <c r="R920" s="10">
        <f t="shared" si="42"/>
        <v>1</v>
      </c>
      <c r="S920" s="10">
        <f t="shared" si="43"/>
        <v>1</v>
      </c>
      <c r="T920" s="10">
        <f t="shared" si="44"/>
        <v>1</v>
      </c>
    </row>
    <row r="921" spans="1:20" ht="87.75" customHeight="1" x14ac:dyDescent="0.25">
      <c r="A921" s="25">
        <v>253155</v>
      </c>
      <c r="B921" s="26" t="s">
        <v>666</v>
      </c>
      <c r="C921" s="26" t="s">
        <v>667</v>
      </c>
      <c r="D921" s="26" t="s">
        <v>275</v>
      </c>
      <c r="E921" s="25">
        <v>3133006</v>
      </c>
      <c r="F921" s="26" t="s">
        <v>668</v>
      </c>
      <c r="G921" s="26" t="str">
        <f>VLOOKUP(E921,municípios!A:D,3,FALSE)</f>
        <v>Região Intermediária de Pouso Alegre</v>
      </c>
      <c r="H921" s="26">
        <f>VLOOKUP(E921,municípios!A:D,4,FALSE)</f>
        <v>0.70499999999999996</v>
      </c>
      <c r="I921" s="26" t="s">
        <v>4</v>
      </c>
      <c r="J921" s="26" t="s">
        <v>4</v>
      </c>
      <c r="K921" s="26" t="s">
        <v>4</v>
      </c>
      <c r="L921" s="26" t="s">
        <v>5</v>
      </c>
      <c r="M921" s="26" t="s">
        <v>4</v>
      </c>
      <c r="N921" s="26" t="s">
        <v>4</v>
      </c>
      <c r="O921" s="30" t="s">
        <v>665</v>
      </c>
      <c r="P921" s="26" t="s">
        <v>86</v>
      </c>
      <c r="Q921" s="30"/>
      <c r="R921" s="10">
        <f t="shared" si="42"/>
        <v>1</v>
      </c>
      <c r="S921" s="10">
        <f t="shared" si="43"/>
        <v>1</v>
      </c>
      <c r="T921" s="10">
        <f t="shared" si="44"/>
        <v>1</v>
      </c>
    </row>
    <row r="922" spans="1:20" ht="87.75" customHeight="1" x14ac:dyDescent="0.25">
      <c r="A922" s="25">
        <v>274377</v>
      </c>
      <c r="B922" s="26" t="s">
        <v>1979</v>
      </c>
      <c r="C922" s="26" t="s">
        <v>1980</v>
      </c>
      <c r="D922" s="26" t="s">
        <v>275</v>
      </c>
      <c r="E922" s="25">
        <v>3143302</v>
      </c>
      <c r="F922" s="26" t="s">
        <v>1001</v>
      </c>
      <c r="G922" s="26" t="str">
        <f>VLOOKUP(E922,municípios!A:D,3,FALSE)</f>
        <v>Região Intermediária de Montes Claros</v>
      </c>
      <c r="H922" s="26">
        <f>VLOOKUP(E922,municípios!A:D,4,FALSE)</f>
        <v>0.77</v>
      </c>
      <c r="I922" s="26" t="s">
        <v>5</v>
      </c>
      <c r="J922" s="26" t="s">
        <v>5</v>
      </c>
      <c r="K922" s="26" t="s">
        <v>4</v>
      </c>
      <c r="L922" s="26" t="s">
        <v>4</v>
      </c>
      <c r="M922" s="26" t="s">
        <v>4</v>
      </c>
      <c r="N922" s="26" t="s">
        <v>4</v>
      </c>
      <c r="O922" s="30" t="s">
        <v>1981</v>
      </c>
      <c r="P922" s="26" t="s">
        <v>86</v>
      </c>
      <c r="Q922" s="30"/>
      <c r="R922" s="10">
        <f t="shared" si="42"/>
        <v>1</v>
      </c>
      <c r="S922" s="10">
        <f t="shared" si="43"/>
        <v>1</v>
      </c>
      <c r="T922" s="10">
        <f t="shared" si="44"/>
        <v>1</v>
      </c>
    </row>
    <row r="923" spans="1:20" ht="87.75" customHeight="1" x14ac:dyDescent="0.25">
      <c r="A923" s="25">
        <v>254557</v>
      </c>
      <c r="B923" s="26" t="s">
        <v>1168</v>
      </c>
      <c r="C923" s="26" t="s">
        <v>1169</v>
      </c>
      <c r="D923" s="26" t="s">
        <v>275</v>
      </c>
      <c r="E923" s="25">
        <v>3118601</v>
      </c>
      <c r="F923" s="26" t="s">
        <v>69</v>
      </c>
      <c r="G923" s="26" t="str">
        <f>VLOOKUP(E923,municípios!A:D,3,FALSE)</f>
        <v>Região Intermediária de Belo Horizonte</v>
      </c>
      <c r="H923" s="26">
        <f>VLOOKUP(E923,municípios!A:D,4,FALSE)</f>
        <v>0.75600000000000001</v>
      </c>
      <c r="I923" s="26" t="s">
        <v>4</v>
      </c>
      <c r="J923" s="26" t="s">
        <v>4</v>
      </c>
      <c r="K923" s="26" t="s">
        <v>4</v>
      </c>
      <c r="L923" s="26" t="s">
        <v>4</v>
      </c>
      <c r="M923" s="26" t="s">
        <v>4</v>
      </c>
      <c r="N923" s="26" t="s">
        <v>4</v>
      </c>
      <c r="O923" s="30" t="s">
        <v>1170</v>
      </c>
      <c r="P923" s="26" t="s">
        <v>86</v>
      </c>
      <c r="Q923" s="30"/>
      <c r="R923" s="10">
        <f t="shared" si="42"/>
        <v>1</v>
      </c>
      <c r="S923" s="10">
        <f t="shared" si="43"/>
        <v>1</v>
      </c>
      <c r="T923" s="10">
        <f t="shared" si="44"/>
        <v>1</v>
      </c>
    </row>
    <row r="924" spans="1:20" ht="87.75" customHeight="1" x14ac:dyDescent="0.25">
      <c r="A924" s="25">
        <v>251460</v>
      </c>
      <c r="B924" s="26" t="s">
        <v>2282</v>
      </c>
      <c r="C924" s="26" t="s">
        <v>2283</v>
      </c>
      <c r="D924" s="26" t="s">
        <v>254</v>
      </c>
      <c r="E924" s="25">
        <v>3106200</v>
      </c>
      <c r="F924" s="26" t="s">
        <v>3</v>
      </c>
      <c r="G924" s="26" t="str">
        <f>VLOOKUP(E924,municípios!A:D,3,FALSE)</f>
        <v>Região Intermediária de Belo Horizonte</v>
      </c>
      <c r="H924" s="26">
        <f>VLOOKUP(E924,municípios!A:D,4,FALSE)</f>
        <v>0.81</v>
      </c>
      <c r="I924" s="26" t="s">
        <v>5</v>
      </c>
      <c r="J924" s="26" t="s">
        <v>4</v>
      </c>
      <c r="K924" s="26" t="s">
        <v>4</v>
      </c>
      <c r="L924" s="26" t="s">
        <v>4</v>
      </c>
      <c r="M924" s="26" t="s">
        <v>4</v>
      </c>
      <c r="N924" s="26" t="s">
        <v>4</v>
      </c>
      <c r="O924" s="27" t="s">
        <v>2284</v>
      </c>
      <c r="P924" s="26" t="s">
        <v>86</v>
      </c>
      <c r="Q924" s="30"/>
      <c r="R924" s="10">
        <f t="shared" si="42"/>
        <v>1</v>
      </c>
      <c r="S924" s="10">
        <f t="shared" si="43"/>
        <v>1</v>
      </c>
      <c r="T924" s="10">
        <f t="shared" si="44"/>
        <v>1</v>
      </c>
    </row>
    <row r="925" spans="1:20" ht="87.75" customHeight="1" x14ac:dyDescent="0.25">
      <c r="A925" s="25">
        <v>274876</v>
      </c>
      <c r="B925" s="26" t="s">
        <v>3939</v>
      </c>
      <c r="C925" s="26" t="s">
        <v>3940</v>
      </c>
      <c r="D925" s="26" t="s">
        <v>3864</v>
      </c>
      <c r="E925" s="25">
        <v>3136702</v>
      </c>
      <c r="F925" s="26" t="s">
        <v>159</v>
      </c>
      <c r="G925" s="26" t="str">
        <f>VLOOKUP(E925,municípios!A:D,3,FALSE)</f>
        <v>Região Intermediária de Juíz de Fora</v>
      </c>
      <c r="H925" s="26">
        <f>VLOOKUP(E925,municípios!A:D,4,FALSE)</f>
        <v>0.77800000000000002</v>
      </c>
      <c r="I925" s="26" t="s">
        <v>4</v>
      </c>
      <c r="J925" s="26" t="s">
        <v>4</v>
      </c>
      <c r="K925" s="26" t="s">
        <v>4</v>
      </c>
      <c r="L925" s="26" t="s">
        <v>4</v>
      </c>
      <c r="M925" s="26" t="s">
        <v>4</v>
      </c>
      <c r="N925" s="26" t="s">
        <v>4</v>
      </c>
      <c r="O925" s="26">
        <v>80.853999999999999</v>
      </c>
      <c r="P925" s="26" t="s">
        <v>86</v>
      </c>
      <c r="Q925" s="26"/>
      <c r="R925" s="10">
        <f t="shared" si="42"/>
        <v>1</v>
      </c>
      <c r="S925" s="10">
        <f t="shared" si="43"/>
        <v>1</v>
      </c>
      <c r="T925" s="10">
        <f t="shared" si="44"/>
        <v>1</v>
      </c>
    </row>
    <row r="926" spans="1:20" ht="87.75" customHeight="1" x14ac:dyDescent="0.25">
      <c r="A926" s="25">
        <v>268708</v>
      </c>
      <c r="B926" s="26" t="s">
        <v>2346</v>
      </c>
      <c r="C926" s="26" t="s">
        <v>2347</v>
      </c>
      <c r="D926" s="26" t="s">
        <v>254</v>
      </c>
      <c r="E926" s="25">
        <v>3158953</v>
      </c>
      <c r="F926" s="26" t="s">
        <v>1308</v>
      </c>
      <c r="G926" s="26" t="str">
        <f>VLOOKUP(E926,municípios!A:D,3,FALSE)</f>
        <v>Região Intermediária de Ipatinga</v>
      </c>
      <c r="H926" s="26">
        <f>VLOOKUP(E926,municípios!A:D,4,FALSE)</f>
        <v>0.68500000000000005</v>
      </c>
      <c r="I926" s="26" t="s">
        <v>4</v>
      </c>
      <c r="J926" s="26" t="s">
        <v>4</v>
      </c>
      <c r="K926" s="26" t="s">
        <v>4</v>
      </c>
      <c r="L926" s="26" t="s">
        <v>4</v>
      </c>
      <c r="M926" s="26" t="s">
        <v>4</v>
      </c>
      <c r="N926" s="26" t="s">
        <v>4</v>
      </c>
      <c r="O926" s="30" t="s">
        <v>2348</v>
      </c>
      <c r="P926" s="26" t="s">
        <v>86</v>
      </c>
      <c r="Q926" s="30"/>
      <c r="R926" s="10">
        <f t="shared" si="42"/>
        <v>1</v>
      </c>
      <c r="S926" s="10">
        <f t="shared" si="43"/>
        <v>1</v>
      </c>
      <c r="T926" s="10">
        <f t="shared" si="44"/>
        <v>1</v>
      </c>
    </row>
    <row r="927" spans="1:20" ht="87.75" customHeight="1" x14ac:dyDescent="0.25">
      <c r="A927" s="25">
        <v>259379</v>
      </c>
      <c r="B927" s="26" t="s">
        <v>2417</v>
      </c>
      <c r="C927" s="26" t="s">
        <v>2418</v>
      </c>
      <c r="D927" s="26" t="s">
        <v>254</v>
      </c>
      <c r="E927" s="25">
        <v>3137601</v>
      </c>
      <c r="F927" s="26" t="s">
        <v>242</v>
      </c>
      <c r="G927" s="26" t="str">
        <f>VLOOKUP(E927,municípios!A:D,3,FALSE)</f>
        <v>Região Intermediária de Belo Horizonte</v>
      </c>
      <c r="H927" s="26">
        <f>VLOOKUP(E927,municípios!A:D,4,FALSE)</f>
        <v>0.77700000000000002</v>
      </c>
      <c r="I927" s="26" t="s">
        <v>4</v>
      </c>
      <c r="J927" s="26" t="s">
        <v>4</v>
      </c>
      <c r="K927" s="26" t="s">
        <v>4</v>
      </c>
      <c r="L927" s="26" t="s">
        <v>4</v>
      </c>
      <c r="M927" s="26" t="s">
        <v>4</v>
      </c>
      <c r="N927" s="26" t="s">
        <v>5</v>
      </c>
      <c r="O927" s="30" t="s">
        <v>2419</v>
      </c>
      <c r="P927" s="26" t="s">
        <v>86</v>
      </c>
      <c r="Q927" s="30"/>
      <c r="R927" s="10">
        <f t="shared" si="42"/>
        <v>1</v>
      </c>
      <c r="S927" s="10">
        <f t="shared" si="43"/>
        <v>1</v>
      </c>
      <c r="T927" s="10">
        <f t="shared" si="44"/>
        <v>1</v>
      </c>
    </row>
    <row r="928" spans="1:20" ht="87.75" customHeight="1" x14ac:dyDescent="0.25">
      <c r="A928" s="25">
        <v>252770</v>
      </c>
      <c r="B928" s="26" t="s">
        <v>2254</v>
      </c>
      <c r="C928" s="26" t="s">
        <v>2255</v>
      </c>
      <c r="D928" s="26" t="s">
        <v>254</v>
      </c>
      <c r="E928" s="25">
        <v>3118007</v>
      </c>
      <c r="F928" s="26" t="s">
        <v>2256</v>
      </c>
      <c r="G928" s="26" t="str">
        <f>VLOOKUP(E928,municípios!A:D,3,FALSE)</f>
        <v>Região Intermediária de Barbacena</v>
      </c>
      <c r="H928" s="26">
        <f>VLOOKUP(E928,municípios!A:D,4,FALSE)</f>
        <v>0.753</v>
      </c>
      <c r="I928" s="26" t="s">
        <v>4</v>
      </c>
      <c r="J928" s="26" t="s">
        <v>4</v>
      </c>
      <c r="K928" s="26" t="s">
        <v>4</v>
      </c>
      <c r="L928" s="26" t="s">
        <v>4</v>
      </c>
      <c r="M928" s="26" t="s">
        <v>4</v>
      </c>
      <c r="N928" s="26" t="s">
        <v>4</v>
      </c>
      <c r="O928" s="30" t="s">
        <v>2257</v>
      </c>
      <c r="P928" s="26" t="s">
        <v>86</v>
      </c>
      <c r="Q928" s="30"/>
      <c r="R928" s="10">
        <f t="shared" si="42"/>
        <v>1</v>
      </c>
      <c r="S928" s="10">
        <f t="shared" si="43"/>
        <v>1</v>
      </c>
      <c r="T928" s="10">
        <f t="shared" si="44"/>
        <v>1</v>
      </c>
    </row>
    <row r="929" spans="1:20" ht="87.75" customHeight="1" x14ac:dyDescent="0.25">
      <c r="A929" s="25">
        <v>271819</v>
      </c>
      <c r="B929" s="26" t="s">
        <v>2487</v>
      </c>
      <c r="C929" s="26" t="s">
        <v>2488</v>
      </c>
      <c r="D929" s="26" t="s">
        <v>275</v>
      </c>
      <c r="E929" s="25">
        <v>3106200</v>
      </c>
      <c r="F929" s="26" t="s">
        <v>3</v>
      </c>
      <c r="G929" s="26" t="str">
        <f>VLOOKUP(E929,municípios!A:D,3,FALSE)</f>
        <v>Região Intermediária de Belo Horizonte</v>
      </c>
      <c r="H929" s="26">
        <f>VLOOKUP(E929,municípios!A:D,4,FALSE)</f>
        <v>0.81</v>
      </c>
      <c r="I929" s="26" t="s">
        <v>4</v>
      </c>
      <c r="J929" s="26" t="s">
        <v>5</v>
      </c>
      <c r="K929" s="26" t="s">
        <v>4</v>
      </c>
      <c r="L929" s="26" t="s">
        <v>4</v>
      </c>
      <c r="M929" s="26" t="s">
        <v>4</v>
      </c>
      <c r="N929" s="26" t="s">
        <v>5</v>
      </c>
      <c r="O929" s="30" t="s">
        <v>2489</v>
      </c>
      <c r="P929" s="26" t="s">
        <v>86</v>
      </c>
      <c r="Q929" s="30"/>
      <c r="R929" s="10">
        <f t="shared" si="42"/>
        <v>1</v>
      </c>
      <c r="S929" s="10">
        <f t="shared" si="43"/>
        <v>1</v>
      </c>
      <c r="T929" s="10">
        <f t="shared" si="44"/>
        <v>1</v>
      </c>
    </row>
    <row r="930" spans="1:20" ht="87.75" customHeight="1" x14ac:dyDescent="0.25">
      <c r="A930" s="25">
        <v>270945</v>
      </c>
      <c r="B930" s="26" t="s">
        <v>2210</v>
      </c>
      <c r="C930" s="26" t="s">
        <v>2211</v>
      </c>
      <c r="D930" s="26" t="s">
        <v>254</v>
      </c>
      <c r="E930" s="25">
        <v>3106200</v>
      </c>
      <c r="F930" s="26" t="s">
        <v>3</v>
      </c>
      <c r="G930" s="26" t="str">
        <f>VLOOKUP(E930,municípios!A:D,3,FALSE)</f>
        <v>Região Intermediária de Belo Horizonte</v>
      </c>
      <c r="H930" s="26">
        <f>VLOOKUP(E930,municípios!A:D,4,FALSE)</f>
        <v>0.81</v>
      </c>
      <c r="I930" s="26" t="s">
        <v>4</v>
      </c>
      <c r="J930" s="26" t="s">
        <v>4</v>
      </c>
      <c r="K930" s="26" t="s">
        <v>4</v>
      </c>
      <c r="L930" s="26" t="s">
        <v>4</v>
      </c>
      <c r="M930" s="26" t="s">
        <v>4</v>
      </c>
      <c r="N930" s="26" t="s">
        <v>4</v>
      </c>
      <c r="O930" s="30" t="s">
        <v>2212</v>
      </c>
      <c r="P930" s="26" t="s">
        <v>86</v>
      </c>
      <c r="Q930" s="30"/>
      <c r="R930" s="10">
        <f t="shared" si="42"/>
        <v>1</v>
      </c>
      <c r="S930" s="10">
        <f t="shared" si="43"/>
        <v>1</v>
      </c>
      <c r="T930" s="10">
        <f t="shared" si="44"/>
        <v>1</v>
      </c>
    </row>
    <row r="931" spans="1:20" ht="87.75" customHeight="1" x14ac:dyDescent="0.25">
      <c r="A931" s="25">
        <v>259449</v>
      </c>
      <c r="B931" s="26" t="s">
        <v>1871</v>
      </c>
      <c r="C931" s="26" t="s">
        <v>1872</v>
      </c>
      <c r="D931" s="26" t="s">
        <v>254</v>
      </c>
      <c r="E931" s="25">
        <v>3136702</v>
      </c>
      <c r="F931" s="26" t="s">
        <v>1873</v>
      </c>
      <c r="G931" s="26" t="str">
        <f>VLOOKUP(E931,municípios!A:D,3,FALSE)</f>
        <v>Região Intermediária de Juíz de Fora</v>
      </c>
      <c r="H931" s="26">
        <f>VLOOKUP(E931,municípios!A:D,4,FALSE)</f>
        <v>0.77800000000000002</v>
      </c>
      <c r="I931" s="26" t="s">
        <v>5</v>
      </c>
      <c r="J931" s="26" t="s">
        <v>5</v>
      </c>
      <c r="K931" s="26" t="s">
        <v>4</v>
      </c>
      <c r="L931" s="26" t="s">
        <v>4</v>
      </c>
      <c r="M931" s="26" t="s">
        <v>4</v>
      </c>
      <c r="N931" s="26" t="s">
        <v>4</v>
      </c>
      <c r="O931" s="30" t="s">
        <v>1870</v>
      </c>
      <c r="P931" s="26" t="s">
        <v>86</v>
      </c>
      <c r="Q931" s="30"/>
      <c r="R931" s="10">
        <f t="shared" si="42"/>
        <v>1</v>
      </c>
      <c r="S931" s="10">
        <f t="shared" si="43"/>
        <v>1</v>
      </c>
      <c r="T931" s="10">
        <f t="shared" si="44"/>
        <v>1</v>
      </c>
    </row>
    <row r="932" spans="1:20" ht="87.75" customHeight="1" x14ac:dyDescent="0.25">
      <c r="A932" s="25">
        <v>276086</v>
      </c>
      <c r="B932" s="26" t="s">
        <v>2567</v>
      </c>
      <c r="C932" s="26" t="s">
        <v>2568</v>
      </c>
      <c r="D932" s="26" t="s">
        <v>254</v>
      </c>
      <c r="E932" s="25">
        <v>3106200</v>
      </c>
      <c r="F932" s="26" t="s">
        <v>3</v>
      </c>
      <c r="G932" s="26" t="str">
        <f>VLOOKUP(E932,municípios!A:D,3,FALSE)</f>
        <v>Região Intermediária de Belo Horizonte</v>
      </c>
      <c r="H932" s="26">
        <f>VLOOKUP(E932,municípios!A:D,4,FALSE)</f>
        <v>0.81</v>
      </c>
      <c r="I932" s="26" t="s">
        <v>5</v>
      </c>
      <c r="J932" s="26" t="s">
        <v>5</v>
      </c>
      <c r="K932" s="26" t="s">
        <v>4</v>
      </c>
      <c r="L932" s="26" t="s">
        <v>4</v>
      </c>
      <c r="M932" s="26" t="s">
        <v>4</v>
      </c>
      <c r="N932" s="26" t="s">
        <v>5</v>
      </c>
      <c r="O932" s="30" t="s">
        <v>2569</v>
      </c>
      <c r="P932" s="26" t="s">
        <v>86</v>
      </c>
      <c r="Q932" s="30"/>
      <c r="R932" s="10">
        <f t="shared" si="42"/>
        <v>1</v>
      </c>
      <c r="S932" s="10">
        <f t="shared" si="43"/>
        <v>1</v>
      </c>
      <c r="T932" s="10">
        <f t="shared" si="44"/>
        <v>1</v>
      </c>
    </row>
    <row r="933" spans="1:20" ht="87.75" customHeight="1" x14ac:dyDescent="0.25">
      <c r="A933" s="25">
        <v>243609</v>
      </c>
      <c r="B933" s="26" t="s">
        <v>1279</v>
      </c>
      <c r="C933" s="26" t="s">
        <v>1280</v>
      </c>
      <c r="D933" s="26" t="s">
        <v>254</v>
      </c>
      <c r="E933" s="25">
        <v>3143906</v>
      </c>
      <c r="F933" s="26" t="s">
        <v>445</v>
      </c>
      <c r="G933" s="26" t="str">
        <f>VLOOKUP(E933,municípios!A:D,3,FALSE)</f>
        <v>Região Intermediária de Juíz de Fora</v>
      </c>
      <c r="H933" s="26">
        <f>VLOOKUP(E933,municípios!A:D,4,FALSE)</f>
        <v>0.73399999999999999</v>
      </c>
      <c r="I933" s="26" t="s">
        <v>4</v>
      </c>
      <c r="J933" s="26" t="s">
        <v>4</v>
      </c>
      <c r="K933" s="26" t="s">
        <v>4</v>
      </c>
      <c r="L933" s="26" t="s">
        <v>4</v>
      </c>
      <c r="M933" s="26" t="s">
        <v>4</v>
      </c>
      <c r="N933" s="26" t="s">
        <v>4</v>
      </c>
      <c r="O933" s="30" t="s">
        <v>1281</v>
      </c>
      <c r="P933" s="26" t="s">
        <v>86</v>
      </c>
      <c r="Q933" s="30"/>
      <c r="R933" s="10">
        <f t="shared" si="42"/>
        <v>1</v>
      </c>
      <c r="S933" s="10">
        <f t="shared" si="43"/>
        <v>1</v>
      </c>
      <c r="T933" s="10">
        <f t="shared" si="44"/>
        <v>1</v>
      </c>
    </row>
    <row r="934" spans="1:20" ht="87.75" customHeight="1" x14ac:dyDescent="0.25">
      <c r="A934" s="25">
        <v>275466</v>
      </c>
      <c r="B934" s="26" t="s">
        <v>2435</v>
      </c>
      <c r="C934" s="26" t="s">
        <v>2436</v>
      </c>
      <c r="D934" s="26" t="s">
        <v>262</v>
      </c>
      <c r="E934" s="25">
        <v>3136702</v>
      </c>
      <c r="F934" s="26" t="s">
        <v>1873</v>
      </c>
      <c r="G934" s="26" t="str">
        <f>VLOOKUP(E934,municípios!A:D,3,FALSE)</f>
        <v>Região Intermediária de Juíz de Fora</v>
      </c>
      <c r="H934" s="26">
        <f>VLOOKUP(E934,municípios!A:D,4,FALSE)</f>
        <v>0.77800000000000002</v>
      </c>
      <c r="I934" s="26" t="s">
        <v>4</v>
      </c>
      <c r="J934" s="26" t="s">
        <v>5</v>
      </c>
      <c r="K934" s="26" t="s">
        <v>4</v>
      </c>
      <c r="L934" s="26" t="s">
        <v>4</v>
      </c>
      <c r="M934" s="26" t="s">
        <v>4</v>
      </c>
      <c r="N934" s="26" t="s">
        <v>5</v>
      </c>
      <c r="O934" s="30" t="s">
        <v>2437</v>
      </c>
      <c r="P934" s="26" t="s">
        <v>86</v>
      </c>
      <c r="Q934" s="30"/>
      <c r="R934" s="10">
        <f t="shared" si="42"/>
        <v>1</v>
      </c>
      <c r="S934" s="10">
        <f t="shared" si="43"/>
        <v>1</v>
      </c>
      <c r="T934" s="10">
        <f t="shared" si="44"/>
        <v>1</v>
      </c>
    </row>
    <row r="935" spans="1:20" ht="87.75" customHeight="1" x14ac:dyDescent="0.25">
      <c r="A935" s="37">
        <v>268364</v>
      </c>
      <c r="B935" s="38" t="s">
        <v>3847</v>
      </c>
      <c r="C935" s="38" t="s">
        <v>3848</v>
      </c>
      <c r="D935" s="38" t="s">
        <v>3844</v>
      </c>
      <c r="E935" s="37">
        <v>3106200</v>
      </c>
      <c r="F935" s="38" t="s">
        <v>3</v>
      </c>
      <c r="G935" s="26" t="str">
        <f>VLOOKUP(E935,municípios!A:D,3,FALSE)</f>
        <v>Região Intermediária de Belo Horizonte</v>
      </c>
      <c r="H935" s="26">
        <f>VLOOKUP(E935,municípios!A:D,4,FALSE)</f>
        <v>0.81</v>
      </c>
      <c r="I935" s="38" t="s">
        <v>4</v>
      </c>
      <c r="J935" s="38" t="s">
        <v>4</v>
      </c>
      <c r="K935" s="38" t="s">
        <v>4</v>
      </c>
      <c r="L935" s="38" t="s">
        <v>5</v>
      </c>
      <c r="M935" s="38" t="s">
        <v>4</v>
      </c>
      <c r="N935" s="38" t="s">
        <v>5</v>
      </c>
      <c r="O935" s="36">
        <v>80.041499999999999</v>
      </c>
      <c r="P935" s="26" t="s">
        <v>86</v>
      </c>
      <c r="Q935" s="36"/>
      <c r="R935" s="10">
        <f t="shared" si="42"/>
        <v>1</v>
      </c>
      <c r="S935" s="10">
        <f t="shared" si="43"/>
        <v>2</v>
      </c>
      <c r="T935" s="10">
        <f t="shared" si="44"/>
        <v>5</v>
      </c>
    </row>
    <row r="936" spans="1:20" ht="87.75" customHeight="1" x14ac:dyDescent="0.25">
      <c r="A936" s="25">
        <v>268290</v>
      </c>
      <c r="B936" s="26" t="s">
        <v>2323</v>
      </c>
      <c r="C936" s="26" t="s">
        <v>1311</v>
      </c>
      <c r="D936" s="26" t="s">
        <v>275</v>
      </c>
      <c r="E936" s="25">
        <v>3106200</v>
      </c>
      <c r="F936" s="26" t="s">
        <v>3</v>
      </c>
      <c r="G936" s="26" t="str">
        <f>VLOOKUP(E936,municípios!A:D,3,FALSE)</f>
        <v>Região Intermediária de Belo Horizonte</v>
      </c>
      <c r="H936" s="26">
        <f>VLOOKUP(E936,municípios!A:D,4,FALSE)</f>
        <v>0.81</v>
      </c>
      <c r="I936" s="26" t="s">
        <v>4</v>
      </c>
      <c r="J936" s="26" t="s">
        <v>5</v>
      </c>
      <c r="K936" s="26" t="s">
        <v>4</v>
      </c>
      <c r="L936" s="26" t="s">
        <v>4</v>
      </c>
      <c r="M936" s="26" t="s">
        <v>4</v>
      </c>
      <c r="N936" s="26" t="s">
        <v>4</v>
      </c>
      <c r="O936" s="30" t="s">
        <v>2324</v>
      </c>
      <c r="P936" s="26" t="s">
        <v>86</v>
      </c>
      <c r="Q936" s="30"/>
      <c r="R936" s="10">
        <f t="shared" si="42"/>
        <v>1</v>
      </c>
      <c r="S936" s="10">
        <f t="shared" si="43"/>
        <v>1</v>
      </c>
      <c r="T936" s="10">
        <f t="shared" si="44"/>
        <v>2</v>
      </c>
    </row>
    <row r="937" spans="1:20" ht="87.75" customHeight="1" x14ac:dyDescent="0.25">
      <c r="A937" s="25">
        <v>260627</v>
      </c>
      <c r="B937" s="26" t="s">
        <v>1228</v>
      </c>
      <c r="C937" s="26" t="s">
        <v>1229</v>
      </c>
      <c r="D937" s="26" t="s">
        <v>275</v>
      </c>
      <c r="E937" s="25">
        <v>3106200</v>
      </c>
      <c r="F937" s="26" t="s">
        <v>3</v>
      </c>
      <c r="G937" s="26" t="str">
        <f>VLOOKUP(E937,municípios!A:D,3,FALSE)</f>
        <v>Região Intermediária de Belo Horizonte</v>
      </c>
      <c r="H937" s="26">
        <f>VLOOKUP(E937,municípios!A:D,4,FALSE)</f>
        <v>0.81</v>
      </c>
      <c r="I937" s="26" t="s">
        <v>4</v>
      </c>
      <c r="J937" s="26" t="s">
        <v>4</v>
      </c>
      <c r="K937" s="26" t="s">
        <v>4</v>
      </c>
      <c r="L937" s="26" t="s">
        <v>4</v>
      </c>
      <c r="M937" s="26" t="s">
        <v>4</v>
      </c>
      <c r="N937" s="26" t="s">
        <v>4</v>
      </c>
      <c r="O937" s="30" t="s">
        <v>1230</v>
      </c>
      <c r="P937" s="26" t="s">
        <v>86</v>
      </c>
      <c r="Q937" s="30"/>
      <c r="R937" s="10">
        <f t="shared" si="42"/>
        <v>1</v>
      </c>
      <c r="S937" s="10">
        <f t="shared" si="43"/>
        <v>1</v>
      </c>
      <c r="T937" s="10">
        <f t="shared" si="44"/>
        <v>1</v>
      </c>
    </row>
    <row r="938" spans="1:20" ht="87.75" customHeight="1" x14ac:dyDescent="0.25">
      <c r="A938" s="25">
        <v>262897</v>
      </c>
      <c r="B938" s="26" t="s">
        <v>3192</v>
      </c>
      <c r="C938" s="26" t="s">
        <v>3193</v>
      </c>
      <c r="D938" s="26" t="s">
        <v>262</v>
      </c>
      <c r="E938" s="25">
        <v>3106200</v>
      </c>
      <c r="F938" s="26" t="s">
        <v>3</v>
      </c>
      <c r="G938" s="26" t="str">
        <f>VLOOKUP(E938,municípios!A:D,3,FALSE)</f>
        <v>Região Intermediária de Belo Horizonte</v>
      </c>
      <c r="H938" s="26">
        <f>VLOOKUP(E938,municípios!A:D,4,FALSE)</f>
        <v>0.81</v>
      </c>
      <c r="I938" s="26" t="s">
        <v>5</v>
      </c>
      <c r="J938" s="26" t="s">
        <v>5</v>
      </c>
      <c r="K938" s="26" t="s">
        <v>4</v>
      </c>
      <c r="L938" s="26" t="s">
        <v>4</v>
      </c>
      <c r="M938" s="26" t="s">
        <v>4</v>
      </c>
      <c r="N938" s="26" t="s">
        <v>5</v>
      </c>
      <c r="O938" s="30" t="s">
        <v>1270</v>
      </c>
      <c r="P938" s="26" t="s">
        <v>86</v>
      </c>
      <c r="Q938" s="30"/>
      <c r="R938" s="10">
        <f t="shared" si="42"/>
        <v>1</v>
      </c>
      <c r="S938" s="10">
        <f t="shared" si="43"/>
        <v>1</v>
      </c>
      <c r="T938" s="10">
        <f t="shared" si="44"/>
        <v>1</v>
      </c>
    </row>
    <row r="939" spans="1:20" ht="87.75" customHeight="1" x14ac:dyDescent="0.25">
      <c r="A939" s="25">
        <v>260656</v>
      </c>
      <c r="B939" s="26" t="s">
        <v>1823</v>
      </c>
      <c r="C939" s="26" t="s">
        <v>1824</v>
      </c>
      <c r="D939" s="26" t="s">
        <v>254</v>
      </c>
      <c r="E939" s="25">
        <v>3106200</v>
      </c>
      <c r="F939" s="26" t="s">
        <v>3</v>
      </c>
      <c r="G939" s="26" t="str">
        <f>VLOOKUP(E939,municípios!A:D,3,FALSE)</f>
        <v>Região Intermediária de Belo Horizonte</v>
      </c>
      <c r="H939" s="26">
        <f>VLOOKUP(E939,municípios!A:D,4,FALSE)</f>
        <v>0.81</v>
      </c>
      <c r="I939" s="26" t="s">
        <v>4</v>
      </c>
      <c r="J939" s="26" t="s">
        <v>4</v>
      </c>
      <c r="K939" s="26" t="s">
        <v>4</v>
      </c>
      <c r="L939" s="26" t="s">
        <v>4</v>
      </c>
      <c r="M939" s="26" t="s">
        <v>4</v>
      </c>
      <c r="N939" s="26" t="s">
        <v>4</v>
      </c>
      <c r="O939" s="27" t="s">
        <v>1825</v>
      </c>
      <c r="P939" s="26" t="s">
        <v>86</v>
      </c>
      <c r="Q939" s="30"/>
      <c r="R939" s="10">
        <f t="shared" si="42"/>
        <v>1</v>
      </c>
      <c r="S939" s="10">
        <f t="shared" si="43"/>
        <v>1</v>
      </c>
      <c r="T939" s="10">
        <f t="shared" si="44"/>
        <v>1</v>
      </c>
    </row>
    <row r="940" spans="1:20" ht="87.75" customHeight="1" x14ac:dyDescent="0.25">
      <c r="A940" s="25">
        <v>246409</v>
      </c>
      <c r="B940" s="26" t="s">
        <v>3083</v>
      </c>
      <c r="C940" s="26" t="s">
        <v>3084</v>
      </c>
      <c r="D940" s="26" t="s">
        <v>262</v>
      </c>
      <c r="E940" s="25">
        <v>3167202</v>
      </c>
      <c r="F940" s="26" t="s">
        <v>343</v>
      </c>
      <c r="G940" s="26" t="str">
        <f>VLOOKUP(E940,municípios!A:D,3,FALSE)</f>
        <v>Região Intermediária de Belo Horizonte</v>
      </c>
      <c r="H940" s="26">
        <f>VLOOKUP(E940,municípios!A:D,4,FALSE)</f>
        <v>0.76</v>
      </c>
      <c r="I940" s="26" t="s">
        <v>5</v>
      </c>
      <c r="J940" s="26" t="s">
        <v>5</v>
      </c>
      <c r="K940" s="26" t="s">
        <v>4</v>
      </c>
      <c r="L940" s="26" t="s">
        <v>4</v>
      </c>
      <c r="M940" s="26" t="s">
        <v>4</v>
      </c>
      <c r="N940" s="26" t="s">
        <v>5</v>
      </c>
      <c r="O940" s="30" t="s">
        <v>3085</v>
      </c>
      <c r="P940" s="26" t="s">
        <v>86</v>
      </c>
      <c r="Q940" s="30"/>
      <c r="R940" s="10">
        <f t="shared" si="42"/>
        <v>1</v>
      </c>
      <c r="S940" s="10">
        <f t="shared" si="43"/>
        <v>1</v>
      </c>
      <c r="T940" s="10">
        <f t="shared" si="44"/>
        <v>1</v>
      </c>
    </row>
    <row r="941" spans="1:20" ht="87.75" customHeight="1" x14ac:dyDescent="0.25">
      <c r="A941" s="25">
        <v>271878</v>
      </c>
      <c r="B941" s="26" t="s">
        <v>2106</v>
      </c>
      <c r="C941" s="26" t="s">
        <v>2107</v>
      </c>
      <c r="D941" s="26" t="s">
        <v>254</v>
      </c>
      <c r="E941" s="25">
        <v>3106200</v>
      </c>
      <c r="F941" s="26" t="s">
        <v>3</v>
      </c>
      <c r="G941" s="26" t="str">
        <f>VLOOKUP(E941,municípios!A:D,3,FALSE)</f>
        <v>Região Intermediária de Belo Horizonte</v>
      </c>
      <c r="H941" s="26">
        <f>VLOOKUP(E941,municípios!A:D,4,FALSE)</f>
        <v>0.81</v>
      </c>
      <c r="I941" s="26" t="s">
        <v>4</v>
      </c>
      <c r="J941" s="26" t="s">
        <v>5</v>
      </c>
      <c r="K941" s="26" t="s">
        <v>4</v>
      </c>
      <c r="L941" s="26" t="s">
        <v>4</v>
      </c>
      <c r="M941" s="26" t="s">
        <v>4</v>
      </c>
      <c r="N941" s="26" t="s">
        <v>5</v>
      </c>
      <c r="O941" s="30" t="s">
        <v>2108</v>
      </c>
      <c r="P941" s="26" t="s">
        <v>86</v>
      </c>
      <c r="Q941" s="30"/>
      <c r="R941" s="10">
        <f t="shared" si="42"/>
        <v>1</v>
      </c>
      <c r="S941" s="10">
        <f t="shared" si="43"/>
        <v>1</v>
      </c>
      <c r="T941" s="10">
        <f t="shared" si="44"/>
        <v>1</v>
      </c>
    </row>
    <row r="942" spans="1:20" ht="87.75" customHeight="1" x14ac:dyDescent="0.25">
      <c r="A942" s="25">
        <v>271270</v>
      </c>
      <c r="B942" s="26" t="s">
        <v>3053</v>
      </c>
      <c r="C942" s="26" t="s">
        <v>3054</v>
      </c>
      <c r="D942" s="26" t="s">
        <v>262</v>
      </c>
      <c r="E942" s="25">
        <v>3106200</v>
      </c>
      <c r="F942" s="26" t="s">
        <v>3</v>
      </c>
      <c r="G942" s="26" t="str">
        <f>VLOOKUP(E942,municípios!A:D,3,FALSE)</f>
        <v>Região Intermediária de Belo Horizonte</v>
      </c>
      <c r="H942" s="26">
        <f>VLOOKUP(E942,municípios!A:D,4,FALSE)</f>
        <v>0.81</v>
      </c>
      <c r="I942" s="26" t="s">
        <v>4</v>
      </c>
      <c r="J942" s="26" t="s">
        <v>5</v>
      </c>
      <c r="K942" s="26" t="s">
        <v>4</v>
      </c>
      <c r="L942" s="26" t="s">
        <v>4</v>
      </c>
      <c r="M942" s="26" t="s">
        <v>4</v>
      </c>
      <c r="N942" s="26" t="s">
        <v>4</v>
      </c>
      <c r="O942" s="30" t="s">
        <v>3055</v>
      </c>
      <c r="P942" s="26" t="s">
        <v>86</v>
      </c>
      <c r="Q942" s="30"/>
      <c r="R942" s="10">
        <f t="shared" si="42"/>
        <v>1</v>
      </c>
      <c r="S942" s="10">
        <f t="shared" si="43"/>
        <v>1</v>
      </c>
      <c r="T942" s="10">
        <f t="shared" si="44"/>
        <v>2</v>
      </c>
    </row>
    <row r="943" spans="1:20" ht="87.75" customHeight="1" x14ac:dyDescent="0.25">
      <c r="A943" s="25">
        <v>275767</v>
      </c>
      <c r="B943" s="26" t="s">
        <v>1399</v>
      </c>
      <c r="C943" s="26" t="s">
        <v>1400</v>
      </c>
      <c r="D943" s="26" t="s">
        <v>275</v>
      </c>
      <c r="E943" s="25">
        <v>3170206</v>
      </c>
      <c r="F943" s="26" t="s">
        <v>163</v>
      </c>
      <c r="G943" s="26" t="str">
        <f>VLOOKUP(E943,municípios!A:D,3,FALSE)</f>
        <v>Região Intermediária de Uberlândia</v>
      </c>
      <c r="H943" s="26">
        <f>VLOOKUP(E943,municípios!A:D,4,FALSE)</f>
        <v>0.78900000000000003</v>
      </c>
      <c r="I943" s="26" t="s">
        <v>5</v>
      </c>
      <c r="J943" s="26" t="s">
        <v>4</v>
      </c>
      <c r="K943" s="26" t="s">
        <v>4</v>
      </c>
      <c r="L943" s="26" t="s">
        <v>4</v>
      </c>
      <c r="M943" s="26" t="s">
        <v>4</v>
      </c>
      <c r="N943" s="26" t="s">
        <v>4</v>
      </c>
      <c r="O943" s="30" t="s">
        <v>1401</v>
      </c>
      <c r="P943" s="26" t="s">
        <v>86</v>
      </c>
      <c r="Q943" s="30"/>
      <c r="R943" s="10">
        <f t="shared" si="42"/>
        <v>1</v>
      </c>
      <c r="S943" s="10">
        <f t="shared" si="43"/>
        <v>1</v>
      </c>
      <c r="T943" s="10">
        <f t="shared" si="44"/>
        <v>1</v>
      </c>
    </row>
    <row r="944" spans="1:20" ht="87.75" customHeight="1" x14ac:dyDescent="0.25">
      <c r="A944" s="25">
        <v>240812</v>
      </c>
      <c r="B944" s="26" t="s">
        <v>1274</v>
      </c>
      <c r="C944" s="26" t="s">
        <v>1275</v>
      </c>
      <c r="D944" s="26" t="s">
        <v>275</v>
      </c>
      <c r="E944" s="25">
        <v>3134608</v>
      </c>
      <c r="F944" s="26" t="s">
        <v>604</v>
      </c>
      <c r="G944" s="26" t="str">
        <f>VLOOKUP(E944,municípios!A:D,3,FALSE)</f>
        <v>Região Intermediária de Belo Horizonte</v>
      </c>
      <c r="H944" s="26">
        <f>VLOOKUP(E944,municípios!A:D,4,FALSE)</f>
        <v>0.68100000000000005</v>
      </c>
      <c r="I944" s="26" t="s">
        <v>5</v>
      </c>
      <c r="J944" s="26" t="s">
        <v>4</v>
      </c>
      <c r="K944" s="26" t="s">
        <v>4</v>
      </c>
      <c r="L944" s="26" t="s">
        <v>4</v>
      </c>
      <c r="M944" s="26" t="s">
        <v>4</v>
      </c>
      <c r="N944" s="26" t="s">
        <v>4</v>
      </c>
      <c r="O944" s="30" t="s">
        <v>1276</v>
      </c>
      <c r="P944" s="26" t="s">
        <v>86</v>
      </c>
      <c r="Q944" s="30"/>
      <c r="R944" s="10">
        <f t="shared" si="42"/>
        <v>1</v>
      </c>
      <c r="S944" s="10">
        <f t="shared" si="43"/>
        <v>1</v>
      </c>
      <c r="T944" s="10">
        <f t="shared" si="44"/>
        <v>1</v>
      </c>
    </row>
    <row r="945" spans="1:20" ht="87.75" customHeight="1" x14ac:dyDescent="0.25">
      <c r="A945" s="25">
        <v>248046</v>
      </c>
      <c r="B945" s="26" t="s">
        <v>1331</v>
      </c>
      <c r="C945" s="26" t="s">
        <v>1332</v>
      </c>
      <c r="D945" s="26" t="s">
        <v>275</v>
      </c>
      <c r="E945" s="25">
        <v>3123908</v>
      </c>
      <c r="F945" s="26" t="s">
        <v>1333</v>
      </c>
      <c r="G945" s="26" t="str">
        <f>VLOOKUP(E945,municípios!A:D,3,FALSE)</f>
        <v>Região Intermediária de Barbacena</v>
      </c>
      <c r="H945" s="26">
        <f>VLOOKUP(E945,municípios!A:D,4,FALSE)</f>
        <v>0.67200000000000004</v>
      </c>
      <c r="I945" s="26" t="s">
        <v>4</v>
      </c>
      <c r="J945" s="26" t="s">
        <v>4</v>
      </c>
      <c r="K945" s="26" t="s">
        <v>4</v>
      </c>
      <c r="L945" s="26" t="s">
        <v>4</v>
      </c>
      <c r="M945" s="26" t="s">
        <v>4</v>
      </c>
      <c r="N945" s="26" t="s">
        <v>4</v>
      </c>
      <c r="O945" s="27" t="s">
        <v>36</v>
      </c>
      <c r="P945" s="26" t="s">
        <v>86</v>
      </c>
      <c r="Q945" s="27"/>
      <c r="R945" s="10">
        <f t="shared" si="42"/>
        <v>1</v>
      </c>
      <c r="S945" s="10">
        <f t="shared" si="43"/>
        <v>1</v>
      </c>
      <c r="T945" s="10">
        <f t="shared" si="44"/>
        <v>1</v>
      </c>
    </row>
    <row r="946" spans="1:20" ht="87.75" customHeight="1" x14ac:dyDescent="0.25">
      <c r="A946" s="25">
        <v>270521</v>
      </c>
      <c r="B946" s="26" t="s">
        <v>1960</v>
      </c>
      <c r="C946" s="26" t="s">
        <v>1961</v>
      </c>
      <c r="D946" s="26" t="s">
        <v>275</v>
      </c>
      <c r="E946" s="25">
        <v>3145901</v>
      </c>
      <c r="F946" s="26" t="s">
        <v>1962</v>
      </c>
      <c r="G946" s="26" t="str">
        <f>VLOOKUP(E946,municípios!A:D,3,FALSE)</f>
        <v>Região Intermediária de Barbacena</v>
      </c>
      <c r="H946" s="26">
        <f>VLOOKUP(E946,municípios!A:D,4,FALSE)</f>
        <v>0.76400000000000001</v>
      </c>
      <c r="I946" s="26" t="s">
        <v>4</v>
      </c>
      <c r="J946" s="26" t="s">
        <v>4</v>
      </c>
      <c r="K946" s="26" t="s">
        <v>4</v>
      </c>
      <c r="L946" s="26" t="s">
        <v>4</v>
      </c>
      <c r="M946" s="26" t="s">
        <v>4</v>
      </c>
      <c r="N946" s="26" t="s">
        <v>4</v>
      </c>
      <c r="O946" s="30" t="s">
        <v>1963</v>
      </c>
      <c r="P946" s="26" t="s">
        <v>86</v>
      </c>
      <c r="Q946" s="30"/>
      <c r="R946" s="10">
        <f t="shared" si="42"/>
        <v>1</v>
      </c>
      <c r="S946" s="10">
        <f t="shared" si="43"/>
        <v>1</v>
      </c>
      <c r="T946" s="10">
        <f t="shared" si="44"/>
        <v>1</v>
      </c>
    </row>
    <row r="947" spans="1:20" ht="87.75" customHeight="1" x14ac:dyDescent="0.25">
      <c r="A947" s="25">
        <v>262952</v>
      </c>
      <c r="B947" s="26" t="s">
        <v>1633</v>
      </c>
      <c r="C947" s="26" t="s">
        <v>182</v>
      </c>
      <c r="D947" s="26" t="s">
        <v>254</v>
      </c>
      <c r="E947" s="25">
        <v>3106200</v>
      </c>
      <c r="F947" s="26" t="s">
        <v>3</v>
      </c>
      <c r="G947" s="26" t="str">
        <f>VLOOKUP(E947,municípios!A:D,3,FALSE)</f>
        <v>Região Intermediária de Belo Horizonte</v>
      </c>
      <c r="H947" s="26">
        <f>VLOOKUP(E947,municípios!A:D,4,FALSE)</f>
        <v>0.81</v>
      </c>
      <c r="I947" s="26" t="s">
        <v>4</v>
      </c>
      <c r="J947" s="26" t="s">
        <v>4</v>
      </c>
      <c r="K947" s="26" t="s">
        <v>4</v>
      </c>
      <c r="L947" s="26" t="s">
        <v>4</v>
      </c>
      <c r="M947" s="26" t="s">
        <v>4</v>
      </c>
      <c r="N947" s="26" t="s">
        <v>5</v>
      </c>
      <c r="O947" s="30" t="s">
        <v>1634</v>
      </c>
      <c r="P947" s="26" t="s">
        <v>86</v>
      </c>
      <c r="Q947" s="30"/>
      <c r="R947" s="10">
        <f t="shared" si="42"/>
        <v>1</v>
      </c>
      <c r="S947" s="10">
        <f t="shared" si="43"/>
        <v>1</v>
      </c>
      <c r="T947" s="10">
        <f t="shared" si="44"/>
        <v>1</v>
      </c>
    </row>
    <row r="948" spans="1:20" ht="87.75" customHeight="1" x14ac:dyDescent="0.25">
      <c r="A948" s="25">
        <v>268688</v>
      </c>
      <c r="B948" s="26" t="s">
        <v>2222</v>
      </c>
      <c r="C948" s="26" t="s">
        <v>2223</v>
      </c>
      <c r="D948" s="26" t="s">
        <v>262</v>
      </c>
      <c r="E948" s="25">
        <v>3106200</v>
      </c>
      <c r="F948" s="26" t="s">
        <v>3</v>
      </c>
      <c r="G948" s="26" t="str">
        <f>VLOOKUP(E948,municípios!A:D,3,FALSE)</f>
        <v>Região Intermediária de Belo Horizonte</v>
      </c>
      <c r="H948" s="26">
        <f>VLOOKUP(E948,municípios!A:D,4,FALSE)</f>
        <v>0.81</v>
      </c>
      <c r="I948" s="26" t="s">
        <v>4</v>
      </c>
      <c r="J948" s="26" t="s">
        <v>5</v>
      </c>
      <c r="K948" s="26" t="s">
        <v>4</v>
      </c>
      <c r="L948" s="26" t="s">
        <v>4</v>
      </c>
      <c r="M948" s="26" t="s">
        <v>4</v>
      </c>
      <c r="N948" s="26" t="s">
        <v>5</v>
      </c>
      <c r="O948" s="30" t="s">
        <v>55</v>
      </c>
      <c r="P948" s="26" t="s">
        <v>86</v>
      </c>
      <c r="Q948" s="30"/>
      <c r="R948" s="10">
        <f t="shared" si="42"/>
        <v>1</v>
      </c>
      <c r="S948" s="10">
        <f t="shared" si="43"/>
        <v>1</v>
      </c>
      <c r="T948" s="10">
        <f t="shared" si="44"/>
        <v>1</v>
      </c>
    </row>
    <row r="949" spans="1:20" ht="87.75" customHeight="1" x14ac:dyDescent="0.25">
      <c r="A949" s="37">
        <v>275320</v>
      </c>
      <c r="B949" s="38" t="s">
        <v>3961</v>
      </c>
      <c r="C949" s="38" t="s">
        <v>3848</v>
      </c>
      <c r="D949" s="38" t="s">
        <v>3960</v>
      </c>
      <c r="E949" s="37">
        <v>3106200</v>
      </c>
      <c r="F949" s="38" t="s">
        <v>29</v>
      </c>
      <c r="G949" s="26" t="str">
        <f>VLOOKUP(E949,municípios!A:D,3,FALSE)</f>
        <v>Região Intermediária de Belo Horizonte</v>
      </c>
      <c r="H949" s="26">
        <f>VLOOKUP(E949,municípios!A:D,4,FALSE)</f>
        <v>0.81</v>
      </c>
      <c r="I949" s="38" t="s">
        <v>4</v>
      </c>
      <c r="J949" s="38" t="s">
        <v>4</v>
      </c>
      <c r="K949" s="38" t="s">
        <v>4</v>
      </c>
      <c r="L949" s="38" t="s">
        <v>5</v>
      </c>
      <c r="M949" s="38" t="s">
        <v>4</v>
      </c>
      <c r="N949" s="38" t="s">
        <v>5</v>
      </c>
      <c r="O949" s="36">
        <v>80.875</v>
      </c>
      <c r="P949" s="26" t="s">
        <v>86</v>
      </c>
      <c r="Q949" s="36"/>
      <c r="R949" s="10">
        <f t="shared" si="42"/>
        <v>1</v>
      </c>
      <c r="S949" s="10">
        <f t="shared" si="43"/>
        <v>2</v>
      </c>
      <c r="T949" s="10">
        <f t="shared" si="44"/>
        <v>5</v>
      </c>
    </row>
    <row r="950" spans="1:20" ht="87.75" customHeight="1" x14ac:dyDescent="0.25">
      <c r="A950" s="25">
        <v>251884</v>
      </c>
      <c r="B950" s="27" t="s">
        <v>4102</v>
      </c>
      <c r="C950" s="27" t="s">
        <v>4103</v>
      </c>
      <c r="D950" s="27" t="s">
        <v>4098</v>
      </c>
      <c r="E950" s="25">
        <v>3136702</v>
      </c>
      <c r="F950" s="27" t="s">
        <v>159</v>
      </c>
      <c r="G950" s="26" t="str">
        <f>VLOOKUP(E950,municípios!A:D,3,FALSE)</f>
        <v>Região Intermediária de Juíz de Fora</v>
      </c>
      <c r="H950" s="26">
        <f>VLOOKUP(E950,municípios!A:D,4,FALSE)</f>
        <v>0.77800000000000002</v>
      </c>
      <c r="I950" s="27" t="s">
        <v>4</v>
      </c>
      <c r="J950" s="27" t="s">
        <v>4</v>
      </c>
      <c r="K950" s="27" t="s">
        <v>4</v>
      </c>
      <c r="L950" s="27" t="s">
        <v>4</v>
      </c>
      <c r="M950" s="27" t="s">
        <v>4</v>
      </c>
      <c r="N950" s="27" t="s">
        <v>5</v>
      </c>
      <c r="O950" s="26">
        <v>90</v>
      </c>
      <c r="P950" s="26" t="s">
        <v>86</v>
      </c>
      <c r="Q950" s="26"/>
      <c r="R950" s="10">
        <f t="shared" si="42"/>
        <v>1</v>
      </c>
      <c r="S950" s="10">
        <f t="shared" si="43"/>
        <v>1</v>
      </c>
      <c r="T950" s="10">
        <f t="shared" si="44"/>
        <v>1</v>
      </c>
    </row>
    <row r="951" spans="1:20" ht="87.75" customHeight="1" x14ac:dyDescent="0.25">
      <c r="A951" s="25">
        <v>262932</v>
      </c>
      <c r="B951" s="26" t="s">
        <v>331</v>
      </c>
      <c r="C951" s="26" t="s">
        <v>155</v>
      </c>
      <c r="D951" s="26" t="s">
        <v>262</v>
      </c>
      <c r="E951" s="25">
        <v>3106200</v>
      </c>
      <c r="F951" s="26" t="s">
        <v>3</v>
      </c>
      <c r="G951" s="26" t="str">
        <f>VLOOKUP(E951,municípios!A:D,3,FALSE)</f>
        <v>Região Intermediária de Belo Horizonte</v>
      </c>
      <c r="H951" s="26">
        <f>VLOOKUP(E951,municípios!A:D,4,FALSE)</f>
        <v>0.81</v>
      </c>
      <c r="I951" s="26" t="s">
        <v>4</v>
      </c>
      <c r="J951" s="26" t="s">
        <v>4</v>
      </c>
      <c r="K951" s="26" t="s">
        <v>4</v>
      </c>
      <c r="L951" s="26" t="s">
        <v>4</v>
      </c>
      <c r="M951" s="26" t="s">
        <v>4</v>
      </c>
      <c r="N951" s="26" t="s">
        <v>5</v>
      </c>
      <c r="O951" s="30" t="s">
        <v>320</v>
      </c>
      <c r="P951" s="26" t="s">
        <v>86</v>
      </c>
      <c r="Q951" s="30"/>
      <c r="R951" s="10">
        <f t="shared" si="42"/>
        <v>1</v>
      </c>
      <c r="S951" s="10">
        <f t="shared" si="43"/>
        <v>1</v>
      </c>
      <c r="T951" s="10">
        <f t="shared" si="44"/>
        <v>1</v>
      </c>
    </row>
    <row r="952" spans="1:20" ht="87.75" customHeight="1" x14ac:dyDescent="0.25">
      <c r="A952" s="25">
        <v>257310</v>
      </c>
      <c r="B952" s="26" t="s">
        <v>1173</v>
      </c>
      <c r="C952" s="26" t="s">
        <v>1174</v>
      </c>
      <c r="D952" s="26" t="s">
        <v>262</v>
      </c>
      <c r="E952" s="25">
        <v>3152501</v>
      </c>
      <c r="F952" s="26" t="s">
        <v>54</v>
      </c>
      <c r="G952" s="26" t="str">
        <f>VLOOKUP(E952,municípios!A:D,3,FALSE)</f>
        <v>Região Intermediária de Pouso Alegre</v>
      </c>
      <c r="H952" s="26">
        <f>VLOOKUP(E952,municípios!A:D,4,FALSE)</f>
        <v>0.77400000000000002</v>
      </c>
      <c r="I952" s="26" t="s">
        <v>4</v>
      </c>
      <c r="J952" s="26" t="s">
        <v>4</v>
      </c>
      <c r="K952" s="26" t="s">
        <v>4</v>
      </c>
      <c r="L952" s="26" t="s">
        <v>4</v>
      </c>
      <c r="M952" s="26" t="s">
        <v>4</v>
      </c>
      <c r="N952" s="26" t="s">
        <v>5</v>
      </c>
      <c r="O952" s="30" t="s">
        <v>1175</v>
      </c>
      <c r="P952" s="26" t="s">
        <v>86</v>
      </c>
      <c r="Q952" s="30"/>
      <c r="R952" s="10">
        <f t="shared" si="42"/>
        <v>1</v>
      </c>
      <c r="S952" s="10">
        <f t="shared" si="43"/>
        <v>1</v>
      </c>
      <c r="T952" s="10">
        <f t="shared" si="44"/>
        <v>1</v>
      </c>
    </row>
    <row r="953" spans="1:20" ht="87.75" customHeight="1" x14ac:dyDescent="0.25">
      <c r="A953" s="25">
        <v>276316</v>
      </c>
      <c r="B953" s="26" t="s">
        <v>1713</v>
      </c>
      <c r="C953" s="26" t="s">
        <v>555</v>
      </c>
      <c r="D953" s="26" t="s">
        <v>560</v>
      </c>
      <c r="E953" s="25">
        <v>3106200</v>
      </c>
      <c r="F953" s="26" t="s">
        <v>3</v>
      </c>
      <c r="G953" s="26" t="str">
        <f>VLOOKUP(E953,municípios!A:D,3,FALSE)</f>
        <v>Região Intermediária de Belo Horizonte</v>
      </c>
      <c r="H953" s="26">
        <f>VLOOKUP(E953,municípios!A:D,4,FALSE)</f>
        <v>0.81</v>
      </c>
      <c r="I953" s="26" t="s">
        <v>4</v>
      </c>
      <c r="J953" s="26" t="s">
        <v>4</v>
      </c>
      <c r="K953" s="26" t="s">
        <v>4</v>
      </c>
      <c r="L953" s="26" t="s">
        <v>4</v>
      </c>
      <c r="M953" s="26" t="s">
        <v>4</v>
      </c>
      <c r="N953" s="26" t="s">
        <v>4</v>
      </c>
      <c r="O953" s="30" t="s">
        <v>1371</v>
      </c>
      <c r="P953" s="26" t="s">
        <v>86</v>
      </c>
      <c r="Q953" s="30"/>
      <c r="R953" s="10">
        <f t="shared" si="42"/>
        <v>1</v>
      </c>
      <c r="S953" s="10">
        <f t="shared" si="43"/>
        <v>1</v>
      </c>
      <c r="T953" s="10">
        <f t="shared" si="44"/>
        <v>5</v>
      </c>
    </row>
    <row r="954" spans="1:20" ht="87.75" customHeight="1" x14ac:dyDescent="0.25">
      <c r="A954" s="37">
        <v>271295</v>
      </c>
      <c r="B954" s="38" t="s">
        <v>3845</v>
      </c>
      <c r="C954" s="38" t="s">
        <v>3846</v>
      </c>
      <c r="D954" s="38" t="s">
        <v>3844</v>
      </c>
      <c r="E954" s="37">
        <v>3106200</v>
      </c>
      <c r="F954" s="38" t="s">
        <v>3</v>
      </c>
      <c r="G954" s="26" t="str">
        <f>VLOOKUP(E954,municípios!A:D,3,FALSE)</f>
        <v>Região Intermediária de Belo Horizonte</v>
      </c>
      <c r="H954" s="26">
        <f>VLOOKUP(E954,municípios!A:D,4,FALSE)</f>
        <v>0.81</v>
      </c>
      <c r="I954" s="38" t="s">
        <v>4</v>
      </c>
      <c r="J954" s="38" t="s">
        <v>4</v>
      </c>
      <c r="K954" s="38" t="s">
        <v>4</v>
      </c>
      <c r="L954" s="38" t="s">
        <v>4</v>
      </c>
      <c r="M954" s="38" t="s">
        <v>4</v>
      </c>
      <c r="N954" s="38" t="s">
        <v>4</v>
      </c>
      <c r="O954" s="36">
        <v>79.165999999999997</v>
      </c>
      <c r="P954" s="26" t="s">
        <v>86</v>
      </c>
      <c r="Q954" s="36"/>
      <c r="R954" s="10">
        <f t="shared" si="42"/>
        <v>1</v>
      </c>
      <c r="S954" s="10">
        <f t="shared" si="43"/>
        <v>2</v>
      </c>
      <c r="T954" s="10">
        <f t="shared" si="44"/>
        <v>2</v>
      </c>
    </row>
    <row r="955" spans="1:20" ht="87.75" customHeight="1" x14ac:dyDescent="0.25">
      <c r="A955" s="25">
        <v>263078</v>
      </c>
      <c r="B955" s="26" t="s">
        <v>1686</v>
      </c>
      <c r="C955" s="26" t="s">
        <v>1687</v>
      </c>
      <c r="D955" s="26" t="s">
        <v>254</v>
      </c>
      <c r="E955" s="25">
        <v>3144102</v>
      </c>
      <c r="F955" s="26" t="s">
        <v>1688</v>
      </c>
      <c r="G955" s="26" t="str">
        <f>VLOOKUP(E955,municípios!A:D,3,FALSE)</f>
        <v>Região Intermediária de Varginha</v>
      </c>
      <c r="H955" s="26">
        <f>VLOOKUP(E955,municípios!A:D,4,FALSE)</f>
        <v>0.74</v>
      </c>
      <c r="I955" s="26" t="s">
        <v>4</v>
      </c>
      <c r="J955" s="26" t="s">
        <v>4</v>
      </c>
      <c r="K955" s="26" t="s">
        <v>4</v>
      </c>
      <c r="L955" s="26" t="s">
        <v>4</v>
      </c>
      <c r="M955" s="26" t="s">
        <v>4</v>
      </c>
      <c r="N955" s="26" t="s">
        <v>4</v>
      </c>
      <c r="O955" s="30" t="s">
        <v>183</v>
      </c>
      <c r="P955" s="26" t="s">
        <v>86</v>
      </c>
      <c r="Q955" s="30"/>
      <c r="R955" s="10">
        <f t="shared" si="42"/>
        <v>1</v>
      </c>
      <c r="S955" s="10">
        <f t="shared" si="43"/>
        <v>1</v>
      </c>
      <c r="T955" s="10">
        <f t="shared" si="44"/>
        <v>1</v>
      </c>
    </row>
    <row r="956" spans="1:20" ht="87.75" customHeight="1" x14ac:dyDescent="0.25">
      <c r="A956" s="25">
        <v>267476</v>
      </c>
      <c r="B956" s="26" t="s">
        <v>1719</v>
      </c>
      <c r="C956" s="26" t="s">
        <v>1720</v>
      </c>
      <c r="D956" s="26" t="s">
        <v>262</v>
      </c>
      <c r="E956" s="25">
        <v>3106200</v>
      </c>
      <c r="F956" s="26" t="s">
        <v>3</v>
      </c>
      <c r="G956" s="26" t="str">
        <f>VLOOKUP(E956,municípios!A:D,3,FALSE)</f>
        <v>Região Intermediária de Belo Horizonte</v>
      </c>
      <c r="H956" s="26">
        <f>VLOOKUP(E956,municípios!A:D,4,FALSE)</f>
        <v>0.81</v>
      </c>
      <c r="I956" s="26" t="s">
        <v>4</v>
      </c>
      <c r="J956" s="26" t="s">
        <v>5</v>
      </c>
      <c r="K956" s="26" t="s">
        <v>4</v>
      </c>
      <c r="L956" s="26" t="s">
        <v>4</v>
      </c>
      <c r="M956" s="26" t="s">
        <v>4</v>
      </c>
      <c r="N956" s="26" t="s">
        <v>5</v>
      </c>
      <c r="O956" s="30" t="s">
        <v>588</v>
      </c>
      <c r="P956" s="26" t="s">
        <v>86</v>
      </c>
      <c r="Q956" s="30"/>
      <c r="R956" s="10">
        <f t="shared" si="42"/>
        <v>1</v>
      </c>
      <c r="S956" s="10">
        <f t="shared" si="43"/>
        <v>1</v>
      </c>
      <c r="T956" s="10">
        <f t="shared" si="44"/>
        <v>1</v>
      </c>
    </row>
    <row r="957" spans="1:20" ht="87.75" customHeight="1" x14ac:dyDescent="0.25">
      <c r="A957" s="25">
        <v>259388</v>
      </c>
      <c r="B957" s="26" t="s">
        <v>700</v>
      </c>
      <c r="C957" s="26" t="s">
        <v>701</v>
      </c>
      <c r="D957" s="26" t="s">
        <v>560</v>
      </c>
      <c r="E957" s="25">
        <v>3106200</v>
      </c>
      <c r="F957" s="26" t="s">
        <v>3</v>
      </c>
      <c r="G957" s="26" t="str">
        <f>VLOOKUP(E957,municípios!A:D,3,FALSE)</f>
        <v>Região Intermediária de Belo Horizonte</v>
      </c>
      <c r="H957" s="26">
        <f>VLOOKUP(E957,municípios!A:D,4,FALSE)</f>
        <v>0.81</v>
      </c>
      <c r="I957" s="26" t="s">
        <v>4</v>
      </c>
      <c r="J957" s="26" t="s">
        <v>4</v>
      </c>
      <c r="K957" s="26" t="s">
        <v>4</v>
      </c>
      <c r="L957" s="26" t="s">
        <v>4</v>
      </c>
      <c r="M957" s="26" t="s">
        <v>4</v>
      </c>
      <c r="N957" s="26" t="s">
        <v>4</v>
      </c>
      <c r="O957" s="30" t="s">
        <v>702</v>
      </c>
      <c r="P957" s="26" t="s">
        <v>86</v>
      </c>
      <c r="Q957" s="30"/>
      <c r="R957" s="10">
        <f t="shared" si="42"/>
        <v>1</v>
      </c>
      <c r="S957" s="10">
        <f t="shared" si="43"/>
        <v>1</v>
      </c>
      <c r="T957" s="10">
        <f t="shared" si="44"/>
        <v>1</v>
      </c>
    </row>
    <row r="958" spans="1:20" ht="87.75" customHeight="1" x14ac:dyDescent="0.25">
      <c r="A958" s="25">
        <v>270055</v>
      </c>
      <c r="B958" s="26" t="s">
        <v>2552</v>
      </c>
      <c r="C958" s="26" t="s">
        <v>2553</v>
      </c>
      <c r="D958" s="26" t="s">
        <v>254</v>
      </c>
      <c r="E958" s="25">
        <v>3131307</v>
      </c>
      <c r="F958" s="26" t="s">
        <v>388</v>
      </c>
      <c r="G958" s="26" t="str">
        <f>VLOOKUP(E958,municípios!A:D,3,FALSE)</f>
        <v>Região Intermediária de Ipatinga</v>
      </c>
      <c r="H958" s="26">
        <f>VLOOKUP(E958,municípios!A:D,4,FALSE)</f>
        <v>0.77100000000000002</v>
      </c>
      <c r="I958" s="26" t="s">
        <v>4</v>
      </c>
      <c r="J958" s="26" t="s">
        <v>4</v>
      </c>
      <c r="K958" s="26" t="s">
        <v>4</v>
      </c>
      <c r="L958" s="26" t="s">
        <v>4</v>
      </c>
      <c r="M958" s="26" t="s">
        <v>4</v>
      </c>
      <c r="N958" s="26" t="s">
        <v>4</v>
      </c>
      <c r="O958" s="30" t="s">
        <v>2554</v>
      </c>
      <c r="P958" s="26" t="s">
        <v>86</v>
      </c>
      <c r="Q958" s="30"/>
      <c r="R958" s="10">
        <f t="shared" si="42"/>
        <v>1</v>
      </c>
      <c r="S958" s="10">
        <f t="shared" si="43"/>
        <v>1</v>
      </c>
      <c r="T958" s="10">
        <f t="shared" si="44"/>
        <v>1</v>
      </c>
    </row>
    <row r="959" spans="1:20" ht="87.75" customHeight="1" x14ac:dyDescent="0.25">
      <c r="A959" s="25">
        <v>253811</v>
      </c>
      <c r="B959" s="26" t="s">
        <v>524</v>
      </c>
      <c r="C959" s="26" t="s">
        <v>525</v>
      </c>
      <c r="D959" s="26" t="s">
        <v>275</v>
      </c>
      <c r="E959" s="25">
        <v>3121605</v>
      </c>
      <c r="F959" s="26" t="s">
        <v>357</v>
      </c>
      <c r="G959" s="26" t="str">
        <f>VLOOKUP(E959,municípios!A:D,3,FALSE)</f>
        <v>Região Intermediária de Teófilo Otoni</v>
      </c>
      <c r="H959" s="26">
        <f>VLOOKUP(E959,municípios!A:D,4,FALSE)</f>
        <v>0.71599999999999997</v>
      </c>
      <c r="I959" s="26" t="s">
        <v>4</v>
      </c>
      <c r="J959" s="26" t="s">
        <v>4</v>
      </c>
      <c r="K959" s="26" t="s">
        <v>4</v>
      </c>
      <c r="L959" s="26" t="s">
        <v>5</v>
      </c>
      <c r="M959" s="26" t="s">
        <v>4</v>
      </c>
      <c r="N959" s="26" t="s">
        <v>5</v>
      </c>
      <c r="O959" s="30" t="s">
        <v>526</v>
      </c>
      <c r="P959" s="26" t="s">
        <v>86</v>
      </c>
      <c r="Q959" s="30"/>
      <c r="R959" s="10">
        <f t="shared" si="42"/>
        <v>1</v>
      </c>
      <c r="S959" s="10">
        <f t="shared" si="43"/>
        <v>1</v>
      </c>
      <c r="T959" s="10">
        <f t="shared" si="44"/>
        <v>1</v>
      </c>
    </row>
    <row r="960" spans="1:20" ht="87.75" customHeight="1" x14ac:dyDescent="0.25">
      <c r="A960" s="25">
        <v>262029</v>
      </c>
      <c r="B960" s="26" t="s">
        <v>2484</v>
      </c>
      <c r="C960" s="26" t="s">
        <v>2485</v>
      </c>
      <c r="D960" s="26" t="s">
        <v>275</v>
      </c>
      <c r="E960" s="25">
        <v>3106200</v>
      </c>
      <c r="F960" s="26" t="s">
        <v>29</v>
      </c>
      <c r="G960" s="26" t="str">
        <f>VLOOKUP(E960,municípios!A:D,3,FALSE)</f>
        <v>Região Intermediária de Belo Horizonte</v>
      </c>
      <c r="H960" s="26">
        <f>VLOOKUP(E960,municípios!A:D,4,FALSE)</f>
        <v>0.81</v>
      </c>
      <c r="I960" s="26" t="s">
        <v>4</v>
      </c>
      <c r="J960" s="26" t="s">
        <v>4</v>
      </c>
      <c r="K960" s="26" t="s">
        <v>4</v>
      </c>
      <c r="L960" s="26" t="s">
        <v>4</v>
      </c>
      <c r="M960" s="26" t="s">
        <v>4</v>
      </c>
      <c r="N960" s="26" t="s">
        <v>4</v>
      </c>
      <c r="O960" s="30" t="s">
        <v>2486</v>
      </c>
      <c r="P960" s="26" t="s">
        <v>86</v>
      </c>
      <c r="Q960" s="30"/>
      <c r="R960" s="10">
        <f t="shared" si="42"/>
        <v>1</v>
      </c>
      <c r="S960" s="10">
        <f t="shared" si="43"/>
        <v>1</v>
      </c>
      <c r="T960" s="10">
        <f t="shared" si="44"/>
        <v>1</v>
      </c>
    </row>
    <row r="961" spans="1:20" ht="87.75" customHeight="1" x14ac:dyDescent="0.25">
      <c r="A961" s="25">
        <v>237166</v>
      </c>
      <c r="B961" s="26" t="s">
        <v>3919</v>
      </c>
      <c r="C961" s="26" t="s">
        <v>3920</v>
      </c>
      <c r="D961" s="26" t="s">
        <v>3864</v>
      </c>
      <c r="E961" s="25">
        <v>3137205</v>
      </c>
      <c r="F961" s="26" t="s">
        <v>3921</v>
      </c>
      <c r="G961" s="26" t="str">
        <f>VLOOKUP(E961,municípios!A:D,3,FALSE)</f>
        <v>Região Intermediária de Divinópolis</v>
      </c>
      <c r="H961" s="26">
        <f>VLOOKUP(E961,municípios!A:D,4,FALSE)</f>
        <v>0.73199999999999998</v>
      </c>
      <c r="I961" s="26" t="s">
        <v>4</v>
      </c>
      <c r="J961" s="26" t="s">
        <v>5</v>
      </c>
      <c r="K961" s="26" t="s">
        <v>4</v>
      </c>
      <c r="L961" s="26" t="s">
        <v>4</v>
      </c>
      <c r="M961" s="26" t="s">
        <v>4</v>
      </c>
      <c r="N961" s="26" t="s">
        <v>5</v>
      </c>
      <c r="O961" s="26">
        <v>84.832999999999998</v>
      </c>
      <c r="P961" s="26" t="s">
        <v>86</v>
      </c>
      <c r="Q961" s="26"/>
      <c r="R961" s="10">
        <f t="shared" si="42"/>
        <v>1</v>
      </c>
      <c r="S961" s="10">
        <f t="shared" si="43"/>
        <v>1</v>
      </c>
      <c r="T961" s="10">
        <f t="shared" si="44"/>
        <v>1</v>
      </c>
    </row>
    <row r="962" spans="1:20" ht="87.75" customHeight="1" x14ac:dyDescent="0.25">
      <c r="A962" s="25">
        <v>271628</v>
      </c>
      <c r="B962" s="26" t="s">
        <v>2396</v>
      </c>
      <c r="C962" s="26" t="s">
        <v>2397</v>
      </c>
      <c r="D962" s="26" t="s">
        <v>275</v>
      </c>
      <c r="E962" s="25">
        <v>3169901</v>
      </c>
      <c r="F962" s="26" t="s">
        <v>2398</v>
      </c>
      <c r="G962" s="26" t="str">
        <f>VLOOKUP(E962,municípios!A:D,3,FALSE)</f>
        <v>Região Intermediária de Juíz de Fora</v>
      </c>
      <c r="H962" s="26">
        <f>VLOOKUP(E962,municípios!A:D,4,FALSE)</f>
        <v>0.72399999999999998</v>
      </c>
      <c r="I962" s="26" t="s">
        <v>4</v>
      </c>
      <c r="J962" s="26" t="s">
        <v>4</v>
      </c>
      <c r="K962" s="26" t="s">
        <v>4</v>
      </c>
      <c r="L962" s="26" t="s">
        <v>4</v>
      </c>
      <c r="M962" s="26" t="s">
        <v>4</v>
      </c>
      <c r="N962" s="26" t="s">
        <v>4</v>
      </c>
      <c r="O962" s="30" t="s">
        <v>2395</v>
      </c>
      <c r="P962" s="26" t="s">
        <v>86</v>
      </c>
      <c r="Q962" s="30"/>
      <c r="R962" s="10">
        <f t="shared" si="42"/>
        <v>1</v>
      </c>
      <c r="S962" s="10">
        <f t="shared" si="43"/>
        <v>1</v>
      </c>
      <c r="T962" s="10">
        <f t="shared" si="44"/>
        <v>1</v>
      </c>
    </row>
    <row r="963" spans="1:20" ht="87.75" customHeight="1" x14ac:dyDescent="0.25">
      <c r="A963" s="25">
        <v>271898</v>
      </c>
      <c r="B963" s="27" t="s">
        <v>4140</v>
      </c>
      <c r="C963" s="27" t="s">
        <v>4141</v>
      </c>
      <c r="D963" s="27" t="s">
        <v>4111</v>
      </c>
      <c r="E963" s="25">
        <v>3106200</v>
      </c>
      <c r="F963" s="27" t="s">
        <v>3</v>
      </c>
      <c r="G963" s="26" t="str">
        <f>VLOOKUP(E963,municípios!A:D,3,FALSE)</f>
        <v>Região Intermediária de Belo Horizonte</v>
      </c>
      <c r="H963" s="26">
        <f>VLOOKUP(E963,municípios!A:D,4,FALSE)</f>
        <v>0.81</v>
      </c>
      <c r="I963" s="27" t="s">
        <v>4</v>
      </c>
      <c r="J963" s="27" t="s">
        <v>4</v>
      </c>
      <c r="K963" s="27" t="s">
        <v>4</v>
      </c>
      <c r="L963" s="27" t="s">
        <v>4</v>
      </c>
      <c r="M963" s="27" t="s">
        <v>4</v>
      </c>
      <c r="N963" s="27" t="s">
        <v>4</v>
      </c>
      <c r="O963" s="26">
        <v>70</v>
      </c>
      <c r="P963" s="26" t="s">
        <v>86</v>
      </c>
      <c r="Q963" s="26"/>
      <c r="R963" s="10">
        <f t="shared" si="42"/>
        <v>1</v>
      </c>
      <c r="S963" s="10">
        <f t="shared" si="43"/>
        <v>1</v>
      </c>
      <c r="T963" s="10">
        <f t="shared" si="44"/>
        <v>1</v>
      </c>
    </row>
    <row r="964" spans="1:20" ht="87.75" customHeight="1" x14ac:dyDescent="0.25">
      <c r="A964" s="25">
        <v>270436</v>
      </c>
      <c r="B964" s="26" t="s">
        <v>3913</v>
      </c>
      <c r="C964" s="26" t="s">
        <v>3914</v>
      </c>
      <c r="D964" s="26" t="s">
        <v>3864</v>
      </c>
      <c r="E964" s="25">
        <v>3106200</v>
      </c>
      <c r="F964" s="26" t="s">
        <v>3</v>
      </c>
      <c r="G964" s="26" t="str">
        <f>VLOOKUP(E964,municípios!A:D,3,FALSE)</f>
        <v>Região Intermediária de Belo Horizonte</v>
      </c>
      <c r="H964" s="26">
        <f>VLOOKUP(E964,municípios!A:D,4,FALSE)</f>
        <v>0.81</v>
      </c>
      <c r="I964" s="26" t="s">
        <v>4</v>
      </c>
      <c r="J964" s="26" t="s">
        <v>4</v>
      </c>
      <c r="K964" s="26" t="s">
        <v>4</v>
      </c>
      <c r="L964" s="26" t="s">
        <v>4</v>
      </c>
      <c r="M964" s="26" t="s">
        <v>4</v>
      </c>
      <c r="N964" s="26" t="s">
        <v>4</v>
      </c>
      <c r="O964" s="26">
        <v>85.478999999999999</v>
      </c>
      <c r="P964" s="26" t="s">
        <v>86</v>
      </c>
      <c r="Q964" s="26"/>
      <c r="R964" s="10">
        <f t="shared" si="42"/>
        <v>1</v>
      </c>
      <c r="S964" s="10">
        <f t="shared" si="43"/>
        <v>1</v>
      </c>
      <c r="T964" s="10">
        <f t="shared" si="44"/>
        <v>3</v>
      </c>
    </row>
    <row r="965" spans="1:20" ht="87.75" customHeight="1" x14ac:dyDescent="0.25">
      <c r="A965" s="25">
        <v>274910</v>
      </c>
      <c r="B965" s="26" t="s">
        <v>1800</v>
      </c>
      <c r="C965" s="26" t="s">
        <v>1801</v>
      </c>
      <c r="D965" s="26" t="s">
        <v>254</v>
      </c>
      <c r="E965" s="25">
        <v>3151503</v>
      </c>
      <c r="F965" s="26" t="s">
        <v>1802</v>
      </c>
      <c r="G965" s="26" t="str">
        <f>VLOOKUP(E965,municípios!A:D,3,FALSE)</f>
        <v>Região Intermediária de Varginha</v>
      </c>
      <c r="H965" s="26">
        <f>VLOOKUP(E965,municípios!A:D,4,FALSE)</f>
        <v>0.73699999999999999</v>
      </c>
      <c r="I965" s="26" t="s">
        <v>4</v>
      </c>
      <c r="J965" s="26" t="s">
        <v>4</v>
      </c>
      <c r="K965" s="26" t="s">
        <v>4</v>
      </c>
      <c r="L965" s="26" t="s">
        <v>4</v>
      </c>
      <c r="M965" s="26" t="s">
        <v>4</v>
      </c>
      <c r="N965" s="26" t="s">
        <v>4</v>
      </c>
      <c r="O965" s="30" t="s">
        <v>1803</v>
      </c>
      <c r="P965" s="26" t="s">
        <v>86</v>
      </c>
      <c r="Q965" s="30"/>
      <c r="R965" s="10">
        <f t="shared" ref="R965:R1028" si="45">COUNTIF($A$5:$A$1337,A965)</f>
        <v>1</v>
      </c>
      <c r="S965" s="10">
        <f t="shared" ref="S965:S1028" si="46">COUNTIF($B$5:$B$1337,B965)</f>
        <v>1</v>
      </c>
      <c r="T965" s="10">
        <f t="shared" ref="T965:T1028" si="47">COUNTIF($C$5:$C$1337,C965)</f>
        <v>1</v>
      </c>
    </row>
    <row r="966" spans="1:20" ht="87.75" customHeight="1" x14ac:dyDescent="0.25">
      <c r="A966" s="41">
        <v>271813</v>
      </c>
      <c r="B966" s="31" t="s">
        <v>4090</v>
      </c>
      <c r="C966" s="31" t="s">
        <v>3895</v>
      </c>
      <c r="D966" s="31" t="s">
        <v>4077</v>
      </c>
      <c r="E966" s="41">
        <v>3106200</v>
      </c>
      <c r="F966" s="31" t="s">
        <v>3</v>
      </c>
      <c r="G966" s="26" t="str">
        <f>VLOOKUP(E966,municípios!A:D,3,FALSE)</f>
        <v>Região Intermediária de Belo Horizonte</v>
      </c>
      <c r="H966" s="26">
        <f>VLOOKUP(E966,municípios!A:D,4,FALSE)</f>
        <v>0.81</v>
      </c>
      <c r="I966" s="31" t="s">
        <v>4</v>
      </c>
      <c r="J966" s="31" t="s">
        <v>4</v>
      </c>
      <c r="K966" s="31" t="s">
        <v>4</v>
      </c>
      <c r="L966" s="31" t="s">
        <v>4</v>
      </c>
      <c r="M966" s="31" t="s">
        <v>4</v>
      </c>
      <c r="N966" s="31" t="s">
        <v>5</v>
      </c>
      <c r="O966" s="31">
        <v>86.375</v>
      </c>
      <c r="P966" s="26" t="s">
        <v>86</v>
      </c>
      <c r="Q966" s="31"/>
      <c r="R966" s="10">
        <f t="shared" si="45"/>
        <v>1</v>
      </c>
      <c r="S966" s="10">
        <f t="shared" si="46"/>
        <v>1</v>
      </c>
      <c r="T966" s="10">
        <f t="shared" si="47"/>
        <v>3</v>
      </c>
    </row>
    <row r="967" spans="1:20" ht="87.75" customHeight="1" x14ac:dyDescent="0.25">
      <c r="A967" s="25">
        <v>260930</v>
      </c>
      <c r="B967" s="26" t="s">
        <v>2507</v>
      </c>
      <c r="C967" s="26" t="s">
        <v>2508</v>
      </c>
      <c r="D967" s="26" t="s">
        <v>254</v>
      </c>
      <c r="E967" s="25">
        <v>3136702</v>
      </c>
      <c r="F967" s="26" t="s">
        <v>159</v>
      </c>
      <c r="G967" s="26" t="str">
        <f>VLOOKUP(E967,municípios!A:D,3,FALSE)</f>
        <v>Região Intermediária de Juíz de Fora</v>
      </c>
      <c r="H967" s="26">
        <f>VLOOKUP(E967,municípios!A:D,4,FALSE)</f>
        <v>0.77800000000000002</v>
      </c>
      <c r="I967" s="26" t="s">
        <v>5</v>
      </c>
      <c r="J967" s="26" t="s">
        <v>5</v>
      </c>
      <c r="K967" s="26" t="s">
        <v>4</v>
      </c>
      <c r="L967" s="26" t="s">
        <v>4</v>
      </c>
      <c r="M967" s="26" t="s">
        <v>4</v>
      </c>
      <c r="N967" s="26" t="s">
        <v>5</v>
      </c>
      <c r="O967" s="32" t="s">
        <v>2509</v>
      </c>
      <c r="P967" s="26" t="s">
        <v>86</v>
      </c>
      <c r="Q967" s="30"/>
      <c r="R967" s="10">
        <f t="shared" si="45"/>
        <v>1</v>
      </c>
      <c r="S967" s="10">
        <f t="shared" si="46"/>
        <v>1</v>
      </c>
      <c r="T967" s="10">
        <f t="shared" si="47"/>
        <v>1</v>
      </c>
    </row>
    <row r="968" spans="1:20" ht="87.75" customHeight="1" x14ac:dyDescent="0.25">
      <c r="A968" s="25">
        <v>274755</v>
      </c>
      <c r="B968" s="26" t="s">
        <v>1407</v>
      </c>
      <c r="C968" s="26" t="s">
        <v>1408</v>
      </c>
      <c r="D968" s="26" t="s">
        <v>275</v>
      </c>
      <c r="E968" s="25">
        <v>3163706</v>
      </c>
      <c r="F968" s="26" t="s">
        <v>448</v>
      </c>
      <c r="G968" s="26" t="str">
        <f>VLOOKUP(E968,municípios!A:D,3,FALSE)</f>
        <v>Região Intermediária de Pouso Alegre</v>
      </c>
      <c r="H968" s="26">
        <f>VLOOKUP(E968,municípios!A:D,4,FALSE)</f>
        <v>0.75900000000000001</v>
      </c>
      <c r="I968" s="26" t="s">
        <v>4</v>
      </c>
      <c r="J968" s="26" t="s">
        <v>4</v>
      </c>
      <c r="K968" s="26" t="s">
        <v>4</v>
      </c>
      <c r="L968" s="26" t="s">
        <v>4</v>
      </c>
      <c r="M968" s="26" t="s">
        <v>4</v>
      </c>
      <c r="N968" s="26" t="s">
        <v>5</v>
      </c>
      <c r="O968" s="30" t="s">
        <v>1406</v>
      </c>
      <c r="P968" s="26" t="s">
        <v>86</v>
      </c>
      <c r="Q968" s="30"/>
      <c r="R968" s="10">
        <f t="shared" si="45"/>
        <v>1</v>
      </c>
      <c r="S968" s="10">
        <f t="shared" si="46"/>
        <v>1</v>
      </c>
      <c r="T968" s="10">
        <f t="shared" si="47"/>
        <v>1</v>
      </c>
    </row>
    <row r="969" spans="1:20" ht="87.75" customHeight="1" x14ac:dyDescent="0.25">
      <c r="A969" s="25">
        <v>271684</v>
      </c>
      <c r="B969" s="26" t="s">
        <v>1721</v>
      </c>
      <c r="C969" s="26" t="s">
        <v>1722</v>
      </c>
      <c r="D969" s="26" t="s">
        <v>254</v>
      </c>
      <c r="E969" s="25">
        <v>3106200</v>
      </c>
      <c r="F969" s="26" t="s">
        <v>3</v>
      </c>
      <c r="G969" s="26" t="str">
        <f>VLOOKUP(E969,municípios!A:D,3,FALSE)</f>
        <v>Região Intermediária de Belo Horizonte</v>
      </c>
      <c r="H969" s="26">
        <f>VLOOKUP(E969,municípios!A:D,4,FALSE)</f>
        <v>0.81</v>
      </c>
      <c r="I969" s="26" t="s">
        <v>4</v>
      </c>
      <c r="J969" s="26" t="s">
        <v>4</v>
      </c>
      <c r="K969" s="26" t="s">
        <v>4</v>
      </c>
      <c r="L969" s="26" t="s">
        <v>4</v>
      </c>
      <c r="M969" s="26" t="s">
        <v>4</v>
      </c>
      <c r="N969" s="26" t="s">
        <v>4</v>
      </c>
      <c r="O969" s="30" t="s">
        <v>1723</v>
      </c>
      <c r="P969" s="26" t="s">
        <v>86</v>
      </c>
      <c r="Q969" s="30"/>
      <c r="R969" s="10">
        <f t="shared" si="45"/>
        <v>1</v>
      </c>
      <c r="S969" s="10">
        <f t="shared" si="46"/>
        <v>1</v>
      </c>
      <c r="T969" s="10">
        <f t="shared" si="47"/>
        <v>1</v>
      </c>
    </row>
    <row r="970" spans="1:20" ht="87.75" customHeight="1" x14ac:dyDescent="0.25">
      <c r="A970" s="25">
        <v>274536</v>
      </c>
      <c r="B970" s="26" t="s">
        <v>1766</v>
      </c>
      <c r="C970" s="26" t="s">
        <v>1767</v>
      </c>
      <c r="D970" s="26" t="s">
        <v>275</v>
      </c>
      <c r="E970" s="25">
        <v>3109006</v>
      </c>
      <c r="F970" s="26" t="s">
        <v>480</v>
      </c>
      <c r="G970" s="26" t="str">
        <f>VLOOKUP(E970,municípios!A:D,3,FALSE)</f>
        <v>Região Intermediária de Belo Horizonte</v>
      </c>
      <c r="H970" s="26">
        <f>VLOOKUP(E970,municípios!A:D,4,FALSE)</f>
        <v>0.747</v>
      </c>
      <c r="I970" s="26" t="s">
        <v>4</v>
      </c>
      <c r="J970" s="26" t="s">
        <v>4</v>
      </c>
      <c r="K970" s="26" t="s">
        <v>4</v>
      </c>
      <c r="L970" s="26" t="s">
        <v>4</v>
      </c>
      <c r="M970" s="26" t="s">
        <v>4</v>
      </c>
      <c r="N970" s="26" t="s">
        <v>4</v>
      </c>
      <c r="O970" s="30" t="s">
        <v>1768</v>
      </c>
      <c r="P970" s="26" t="s">
        <v>86</v>
      </c>
      <c r="Q970" s="30"/>
      <c r="R970" s="10">
        <f t="shared" si="45"/>
        <v>1</v>
      </c>
      <c r="S970" s="10">
        <f t="shared" si="46"/>
        <v>1</v>
      </c>
      <c r="T970" s="10">
        <f t="shared" si="47"/>
        <v>1</v>
      </c>
    </row>
    <row r="971" spans="1:20" ht="87.75" customHeight="1" x14ac:dyDescent="0.25">
      <c r="A971" s="25">
        <v>276008</v>
      </c>
      <c r="B971" s="26" t="s">
        <v>2441</v>
      </c>
      <c r="C971" s="26" t="s">
        <v>2442</v>
      </c>
      <c r="D971" s="26" t="s">
        <v>254</v>
      </c>
      <c r="E971" s="25">
        <v>3106200</v>
      </c>
      <c r="F971" s="26" t="s">
        <v>3</v>
      </c>
      <c r="G971" s="26" t="str">
        <f>VLOOKUP(E971,municípios!A:D,3,FALSE)</f>
        <v>Região Intermediária de Belo Horizonte</v>
      </c>
      <c r="H971" s="26">
        <f>VLOOKUP(E971,municípios!A:D,4,FALSE)</f>
        <v>0.81</v>
      </c>
      <c r="I971" s="26" t="s">
        <v>4</v>
      </c>
      <c r="J971" s="26" t="s">
        <v>4</v>
      </c>
      <c r="K971" s="26" t="s">
        <v>4</v>
      </c>
      <c r="L971" s="26" t="s">
        <v>4</v>
      </c>
      <c r="M971" s="26" t="s">
        <v>4</v>
      </c>
      <c r="N971" s="26" t="s">
        <v>4</v>
      </c>
      <c r="O971" s="30" t="s">
        <v>2443</v>
      </c>
      <c r="P971" s="26" t="s">
        <v>86</v>
      </c>
      <c r="Q971" s="30"/>
      <c r="R971" s="10">
        <f t="shared" si="45"/>
        <v>1</v>
      </c>
      <c r="S971" s="10">
        <f t="shared" si="46"/>
        <v>1</v>
      </c>
      <c r="T971" s="10">
        <f t="shared" si="47"/>
        <v>1</v>
      </c>
    </row>
    <row r="972" spans="1:20" ht="87.75" customHeight="1" x14ac:dyDescent="0.25">
      <c r="A972" s="25">
        <v>250247</v>
      </c>
      <c r="B972" s="26" t="s">
        <v>1352</v>
      </c>
      <c r="C972" s="26" t="s">
        <v>1353</v>
      </c>
      <c r="D972" s="26" t="s">
        <v>254</v>
      </c>
      <c r="E972" s="25">
        <v>3115508</v>
      </c>
      <c r="F972" s="26" t="s">
        <v>465</v>
      </c>
      <c r="G972" s="26" t="str">
        <f>VLOOKUP(E972,municípios!A:D,3,FALSE)</f>
        <v>Região Intermediária de Pouso Alegre</v>
      </c>
      <c r="H972" s="26">
        <f>VLOOKUP(E972,municípios!A:D,4,FALSE)</f>
        <v>0.74299999999999999</v>
      </c>
      <c r="I972" s="26" t="s">
        <v>4</v>
      </c>
      <c r="J972" s="26" t="s">
        <v>4</v>
      </c>
      <c r="K972" s="26" t="s">
        <v>4</v>
      </c>
      <c r="L972" s="26" t="s">
        <v>4</v>
      </c>
      <c r="M972" s="26" t="s">
        <v>4</v>
      </c>
      <c r="N972" s="26" t="s">
        <v>4</v>
      </c>
      <c r="O972" s="30" t="s">
        <v>1354</v>
      </c>
      <c r="P972" s="26" t="s">
        <v>86</v>
      </c>
      <c r="Q972" s="30"/>
      <c r="R972" s="10">
        <f t="shared" si="45"/>
        <v>1</v>
      </c>
      <c r="S972" s="10">
        <f t="shared" si="46"/>
        <v>1</v>
      </c>
      <c r="T972" s="10">
        <f t="shared" si="47"/>
        <v>1</v>
      </c>
    </row>
    <row r="973" spans="1:20" ht="87.75" customHeight="1" x14ac:dyDescent="0.25">
      <c r="A973" s="25">
        <v>242757</v>
      </c>
      <c r="B973" s="27" t="s">
        <v>4136</v>
      </c>
      <c r="C973" s="27" t="s">
        <v>345</v>
      </c>
      <c r="D973" s="27" t="s">
        <v>4111</v>
      </c>
      <c r="E973" s="25">
        <v>3106200</v>
      </c>
      <c r="F973" s="27" t="s">
        <v>3</v>
      </c>
      <c r="G973" s="26" t="str">
        <f>VLOOKUP(E973,municípios!A:D,3,FALSE)</f>
        <v>Região Intermediária de Belo Horizonte</v>
      </c>
      <c r="H973" s="26">
        <f>VLOOKUP(E973,municípios!A:D,4,FALSE)</f>
        <v>0.81</v>
      </c>
      <c r="I973" s="27" t="s">
        <v>4</v>
      </c>
      <c r="J973" s="27" t="s">
        <v>4</v>
      </c>
      <c r="K973" s="27" t="s">
        <v>4</v>
      </c>
      <c r="L973" s="27" t="s">
        <v>4</v>
      </c>
      <c r="M973" s="27" t="s">
        <v>4</v>
      </c>
      <c r="N973" s="27" t="s">
        <v>4</v>
      </c>
      <c r="O973" s="26">
        <v>78.75</v>
      </c>
      <c r="P973" s="26" t="s">
        <v>86</v>
      </c>
      <c r="Q973" s="26"/>
      <c r="R973" s="10">
        <f t="shared" si="45"/>
        <v>1</v>
      </c>
      <c r="S973" s="10">
        <f t="shared" si="46"/>
        <v>1</v>
      </c>
      <c r="T973" s="10">
        <f t="shared" si="47"/>
        <v>3</v>
      </c>
    </row>
    <row r="974" spans="1:20" ht="87.75" customHeight="1" x14ac:dyDescent="0.25">
      <c r="A974" s="37">
        <v>271334</v>
      </c>
      <c r="B974" s="36" t="s">
        <v>891</v>
      </c>
      <c r="C974" s="36" t="s">
        <v>892</v>
      </c>
      <c r="D974" s="36" t="s">
        <v>262</v>
      </c>
      <c r="E974" s="37">
        <v>3106200</v>
      </c>
      <c r="F974" s="36" t="s">
        <v>29</v>
      </c>
      <c r="G974" s="26" t="str">
        <f>VLOOKUP(E974,municípios!A:D,3,FALSE)</f>
        <v>Região Intermediária de Belo Horizonte</v>
      </c>
      <c r="H974" s="26">
        <f>VLOOKUP(E974,municípios!A:D,4,FALSE)</f>
        <v>0.81</v>
      </c>
      <c r="I974" s="36" t="s">
        <v>4</v>
      </c>
      <c r="J974" s="36" t="s">
        <v>4</v>
      </c>
      <c r="K974" s="36" t="s">
        <v>4</v>
      </c>
      <c r="L974" s="36" t="s">
        <v>4</v>
      </c>
      <c r="M974" s="36" t="s">
        <v>4</v>
      </c>
      <c r="N974" s="36" t="s">
        <v>5</v>
      </c>
      <c r="O974" s="39" t="s">
        <v>893</v>
      </c>
      <c r="P974" s="26" t="s">
        <v>86</v>
      </c>
      <c r="Q974" s="39"/>
      <c r="R974" s="10">
        <f t="shared" si="45"/>
        <v>1</v>
      </c>
      <c r="S974" s="10">
        <f t="shared" si="46"/>
        <v>3</v>
      </c>
      <c r="T974" s="10">
        <f t="shared" si="47"/>
        <v>3</v>
      </c>
    </row>
    <row r="975" spans="1:20" ht="87.75" customHeight="1" x14ac:dyDescent="0.25">
      <c r="A975" s="25">
        <v>275061</v>
      </c>
      <c r="B975" s="26" t="s">
        <v>1693</v>
      </c>
      <c r="C975" s="26" t="s">
        <v>1694</v>
      </c>
      <c r="D975" s="26" t="s">
        <v>275</v>
      </c>
      <c r="E975" s="25">
        <v>3106200</v>
      </c>
      <c r="F975" s="26" t="s">
        <v>1695</v>
      </c>
      <c r="G975" s="26" t="str">
        <f>VLOOKUP(E975,municípios!A:D,3,FALSE)</f>
        <v>Região Intermediária de Belo Horizonte</v>
      </c>
      <c r="H975" s="26">
        <f>VLOOKUP(E975,municípios!A:D,4,FALSE)</f>
        <v>0.81</v>
      </c>
      <c r="I975" s="26" t="s">
        <v>4</v>
      </c>
      <c r="J975" s="26" t="s">
        <v>4</v>
      </c>
      <c r="K975" s="26" t="s">
        <v>4</v>
      </c>
      <c r="L975" s="26" t="s">
        <v>4</v>
      </c>
      <c r="M975" s="26" t="s">
        <v>4</v>
      </c>
      <c r="N975" s="26" t="s">
        <v>4</v>
      </c>
      <c r="O975" s="30" t="s">
        <v>1696</v>
      </c>
      <c r="P975" s="26" t="s">
        <v>86</v>
      </c>
      <c r="Q975" s="30"/>
      <c r="R975" s="10">
        <f t="shared" si="45"/>
        <v>1</v>
      </c>
      <c r="S975" s="10">
        <f t="shared" si="46"/>
        <v>1</v>
      </c>
      <c r="T975" s="10">
        <f t="shared" si="47"/>
        <v>1</v>
      </c>
    </row>
    <row r="976" spans="1:20" ht="87.75" customHeight="1" x14ac:dyDescent="0.25">
      <c r="A976" s="25">
        <v>274890</v>
      </c>
      <c r="B976" s="26" t="s">
        <v>1717</v>
      </c>
      <c r="C976" s="26" t="s">
        <v>1718</v>
      </c>
      <c r="D976" s="26" t="s">
        <v>275</v>
      </c>
      <c r="E976" s="25">
        <v>3136702</v>
      </c>
      <c r="F976" s="26" t="s">
        <v>159</v>
      </c>
      <c r="G976" s="26" t="str">
        <f>VLOOKUP(E976,municípios!A:D,3,FALSE)</f>
        <v>Região Intermediária de Juíz de Fora</v>
      </c>
      <c r="H976" s="26">
        <f>VLOOKUP(E976,municípios!A:D,4,FALSE)</f>
        <v>0.77800000000000002</v>
      </c>
      <c r="I976" s="26" t="s">
        <v>5</v>
      </c>
      <c r="J976" s="26" t="s">
        <v>5</v>
      </c>
      <c r="K976" s="26" t="s">
        <v>4</v>
      </c>
      <c r="L976" s="26" t="s">
        <v>4</v>
      </c>
      <c r="M976" s="26" t="s">
        <v>4</v>
      </c>
      <c r="N976" s="26" t="s">
        <v>4</v>
      </c>
      <c r="O976" s="32">
        <v>81.625</v>
      </c>
      <c r="P976" s="26" t="s">
        <v>86</v>
      </c>
      <c r="Q976" s="32"/>
      <c r="R976" s="10">
        <f t="shared" si="45"/>
        <v>1</v>
      </c>
      <c r="S976" s="10">
        <f t="shared" si="46"/>
        <v>1</v>
      </c>
      <c r="T976" s="10">
        <f t="shared" si="47"/>
        <v>1</v>
      </c>
    </row>
    <row r="977" spans="1:20" ht="87.75" customHeight="1" x14ac:dyDescent="0.25">
      <c r="A977" s="25">
        <v>238324</v>
      </c>
      <c r="B977" s="26" t="s">
        <v>2438</v>
      </c>
      <c r="C977" s="26" t="s">
        <v>2439</v>
      </c>
      <c r="D977" s="26" t="s">
        <v>275</v>
      </c>
      <c r="E977" s="25">
        <v>3106200</v>
      </c>
      <c r="F977" s="26" t="s">
        <v>217</v>
      </c>
      <c r="G977" s="26" t="str">
        <f>VLOOKUP(E977,municípios!A:D,3,FALSE)</f>
        <v>Região Intermediária de Belo Horizonte</v>
      </c>
      <c r="H977" s="26">
        <f>VLOOKUP(E977,municípios!A:D,4,FALSE)</f>
        <v>0.81</v>
      </c>
      <c r="I977" s="26" t="s">
        <v>4</v>
      </c>
      <c r="J977" s="26" t="s">
        <v>4</v>
      </c>
      <c r="K977" s="26" t="s">
        <v>4</v>
      </c>
      <c r="L977" s="26" t="s">
        <v>4</v>
      </c>
      <c r="M977" s="26" t="s">
        <v>4</v>
      </c>
      <c r="N977" s="26" t="s">
        <v>4</v>
      </c>
      <c r="O977" s="30" t="s">
        <v>2440</v>
      </c>
      <c r="P977" s="26" t="s">
        <v>86</v>
      </c>
      <c r="Q977" s="30"/>
      <c r="R977" s="10">
        <f t="shared" si="45"/>
        <v>1</v>
      </c>
      <c r="S977" s="10">
        <f t="shared" si="46"/>
        <v>1</v>
      </c>
      <c r="T977" s="10">
        <f t="shared" si="47"/>
        <v>1</v>
      </c>
    </row>
    <row r="978" spans="1:20" ht="87.75" customHeight="1" x14ac:dyDescent="0.25">
      <c r="A978" s="25">
        <v>251979</v>
      </c>
      <c r="B978" s="27" t="s">
        <v>3999</v>
      </c>
      <c r="C978" s="27" t="s">
        <v>4000</v>
      </c>
      <c r="D978" s="27" t="s">
        <v>3960</v>
      </c>
      <c r="E978" s="25">
        <v>3106200</v>
      </c>
      <c r="F978" s="27" t="s">
        <v>3</v>
      </c>
      <c r="G978" s="26" t="str">
        <f>VLOOKUP(E978,municípios!A:D,3,FALSE)</f>
        <v>Região Intermediária de Belo Horizonte</v>
      </c>
      <c r="H978" s="26">
        <f>VLOOKUP(E978,municípios!A:D,4,FALSE)</f>
        <v>0.81</v>
      </c>
      <c r="I978" s="27" t="s">
        <v>5</v>
      </c>
      <c r="J978" s="27" t="s">
        <v>4</v>
      </c>
      <c r="K978" s="27" t="s">
        <v>4</v>
      </c>
      <c r="L978" s="27" t="s">
        <v>4</v>
      </c>
      <c r="M978" s="27" t="s">
        <v>4</v>
      </c>
      <c r="N978" s="27" t="s">
        <v>5</v>
      </c>
      <c r="O978" s="26">
        <v>91.125</v>
      </c>
      <c r="P978" s="26" t="s">
        <v>86</v>
      </c>
      <c r="Q978" s="26"/>
      <c r="R978" s="10">
        <f t="shared" si="45"/>
        <v>1</v>
      </c>
      <c r="S978" s="10">
        <f t="shared" si="46"/>
        <v>1</v>
      </c>
      <c r="T978" s="10">
        <f t="shared" si="47"/>
        <v>1</v>
      </c>
    </row>
    <row r="979" spans="1:20" ht="87.75" customHeight="1" x14ac:dyDescent="0.25">
      <c r="A979" s="25">
        <v>274117</v>
      </c>
      <c r="B979" s="26" t="s">
        <v>2072</v>
      </c>
      <c r="C979" s="26" t="s">
        <v>2073</v>
      </c>
      <c r="D979" s="26" t="s">
        <v>254</v>
      </c>
      <c r="E979" s="25">
        <v>3159605</v>
      </c>
      <c r="F979" s="26" t="s">
        <v>431</v>
      </c>
      <c r="G979" s="26" t="str">
        <f>VLOOKUP(E979,municípios!A:D,3,FALSE)</f>
        <v>Região Intermediária de Pouso Alegre</v>
      </c>
      <c r="H979" s="26">
        <f>VLOOKUP(E979,municípios!A:D,4,FALSE)</f>
        <v>0.72099999999999997</v>
      </c>
      <c r="I979" s="26" t="s">
        <v>4</v>
      </c>
      <c r="J979" s="26" t="s">
        <v>4</v>
      </c>
      <c r="K979" s="26" t="s">
        <v>4</v>
      </c>
      <c r="L979" s="26" t="s">
        <v>4</v>
      </c>
      <c r="M979" s="26" t="s">
        <v>4</v>
      </c>
      <c r="N979" s="26" t="s">
        <v>5</v>
      </c>
      <c r="O979" s="27" t="s">
        <v>2074</v>
      </c>
      <c r="P979" s="26" t="s">
        <v>86</v>
      </c>
      <c r="Q979" s="30"/>
      <c r="R979" s="10">
        <f t="shared" si="45"/>
        <v>1</v>
      </c>
      <c r="S979" s="10">
        <f t="shared" si="46"/>
        <v>1</v>
      </c>
      <c r="T979" s="10">
        <f t="shared" si="47"/>
        <v>2</v>
      </c>
    </row>
    <row r="980" spans="1:20" ht="87.75" customHeight="1" x14ac:dyDescent="0.25">
      <c r="A980" s="25">
        <v>238636</v>
      </c>
      <c r="B980" s="27" t="s">
        <v>4026</v>
      </c>
      <c r="C980" s="27" t="s">
        <v>98</v>
      </c>
      <c r="D980" s="27" t="s">
        <v>3960</v>
      </c>
      <c r="E980" s="25">
        <v>3106200</v>
      </c>
      <c r="F980" s="27" t="s">
        <v>3</v>
      </c>
      <c r="G980" s="26" t="str">
        <f>VLOOKUP(E980,municípios!A:D,3,FALSE)</f>
        <v>Região Intermediária de Belo Horizonte</v>
      </c>
      <c r="H980" s="26">
        <f>VLOOKUP(E980,municípios!A:D,4,FALSE)</f>
        <v>0.81</v>
      </c>
      <c r="I980" s="27" t="s">
        <v>4</v>
      </c>
      <c r="J980" s="27" t="s">
        <v>4</v>
      </c>
      <c r="K980" s="27" t="s">
        <v>4</v>
      </c>
      <c r="L980" s="27" t="s">
        <v>4</v>
      </c>
      <c r="M980" s="27" t="s">
        <v>4</v>
      </c>
      <c r="N980" s="27" t="s">
        <v>4</v>
      </c>
      <c r="O980" s="26">
        <v>85.103999999999999</v>
      </c>
      <c r="P980" s="26" t="s">
        <v>86</v>
      </c>
      <c r="Q980" s="26"/>
      <c r="R980" s="10">
        <f t="shared" si="45"/>
        <v>1</v>
      </c>
      <c r="S980" s="10">
        <f t="shared" si="46"/>
        <v>1</v>
      </c>
      <c r="T980" s="10">
        <f t="shared" si="47"/>
        <v>1</v>
      </c>
    </row>
    <row r="981" spans="1:20" ht="87.75" customHeight="1" x14ac:dyDescent="0.25">
      <c r="A981" s="25">
        <v>271693</v>
      </c>
      <c r="B981" s="26" t="s">
        <v>1538</v>
      </c>
      <c r="C981" s="26" t="s">
        <v>1539</v>
      </c>
      <c r="D981" s="26" t="s">
        <v>254</v>
      </c>
      <c r="E981" s="25">
        <v>3106200</v>
      </c>
      <c r="F981" s="26" t="s">
        <v>3</v>
      </c>
      <c r="G981" s="26" t="str">
        <f>VLOOKUP(E981,municípios!A:D,3,FALSE)</f>
        <v>Região Intermediária de Belo Horizonte</v>
      </c>
      <c r="H981" s="26">
        <f>VLOOKUP(E981,municípios!A:D,4,FALSE)</f>
        <v>0.81</v>
      </c>
      <c r="I981" s="26" t="s">
        <v>4</v>
      </c>
      <c r="J981" s="26" t="s">
        <v>4</v>
      </c>
      <c r="K981" s="26" t="s">
        <v>4</v>
      </c>
      <c r="L981" s="26" t="s">
        <v>4</v>
      </c>
      <c r="M981" s="26" t="s">
        <v>4</v>
      </c>
      <c r="N981" s="26" t="s">
        <v>4</v>
      </c>
      <c r="O981" s="30" t="s">
        <v>1535</v>
      </c>
      <c r="P981" s="26" t="s">
        <v>86</v>
      </c>
      <c r="Q981" s="30"/>
      <c r="R981" s="10">
        <f t="shared" si="45"/>
        <v>1</v>
      </c>
      <c r="S981" s="10">
        <f t="shared" si="46"/>
        <v>1</v>
      </c>
      <c r="T981" s="10">
        <f t="shared" si="47"/>
        <v>1</v>
      </c>
    </row>
    <row r="982" spans="1:20" ht="87.75" customHeight="1" x14ac:dyDescent="0.25">
      <c r="A982" s="25">
        <v>275048</v>
      </c>
      <c r="B982" s="26" t="s">
        <v>1225</v>
      </c>
      <c r="C982" s="26" t="s">
        <v>1226</v>
      </c>
      <c r="D982" s="26" t="s">
        <v>275</v>
      </c>
      <c r="E982" s="25">
        <v>3136702</v>
      </c>
      <c r="F982" s="26" t="s">
        <v>159</v>
      </c>
      <c r="G982" s="26" t="str">
        <f>VLOOKUP(E982,municípios!A:D,3,FALSE)</f>
        <v>Região Intermediária de Juíz de Fora</v>
      </c>
      <c r="H982" s="26">
        <f>VLOOKUP(E982,municípios!A:D,4,FALSE)</f>
        <v>0.77800000000000002</v>
      </c>
      <c r="I982" s="26" t="s">
        <v>4</v>
      </c>
      <c r="J982" s="26" t="s">
        <v>4</v>
      </c>
      <c r="K982" s="26" t="s">
        <v>4</v>
      </c>
      <c r="L982" s="26" t="s">
        <v>5</v>
      </c>
      <c r="M982" s="26" t="s">
        <v>4</v>
      </c>
      <c r="N982" s="26" t="s">
        <v>4</v>
      </c>
      <c r="O982" s="30" t="s">
        <v>1227</v>
      </c>
      <c r="P982" s="26" t="s">
        <v>86</v>
      </c>
      <c r="Q982" s="30"/>
      <c r="R982" s="10">
        <f t="shared" si="45"/>
        <v>1</v>
      </c>
      <c r="S982" s="10">
        <f t="shared" si="46"/>
        <v>1</v>
      </c>
      <c r="T982" s="10">
        <f t="shared" si="47"/>
        <v>1</v>
      </c>
    </row>
    <row r="983" spans="1:20" ht="87.75" customHeight="1" x14ac:dyDescent="0.25">
      <c r="A983" s="25">
        <v>262708</v>
      </c>
      <c r="B983" s="26" t="s">
        <v>1423</v>
      </c>
      <c r="C983" s="26" t="s">
        <v>1424</v>
      </c>
      <c r="D983" s="26" t="s">
        <v>254</v>
      </c>
      <c r="E983" s="25">
        <v>3146107</v>
      </c>
      <c r="F983" s="26" t="s">
        <v>640</v>
      </c>
      <c r="G983" s="26" t="str">
        <f>VLOOKUP(E983,municípios!A:D,3,FALSE)</f>
        <v>Região Intermediária de Belo Horizonte</v>
      </c>
      <c r="H983" s="26">
        <f>VLOOKUP(E983,municípios!A:D,4,FALSE)</f>
        <v>0.74099999999999999</v>
      </c>
      <c r="I983" s="26" t="s">
        <v>4</v>
      </c>
      <c r="J983" s="26" t="s">
        <v>4</v>
      </c>
      <c r="K983" s="26" t="s">
        <v>4</v>
      </c>
      <c r="L983" s="26" t="s">
        <v>4</v>
      </c>
      <c r="M983" s="26" t="s">
        <v>4</v>
      </c>
      <c r="N983" s="26" t="s">
        <v>4</v>
      </c>
      <c r="O983" s="30" t="s">
        <v>1422</v>
      </c>
      <c r="P983" s="26" t="s">
        <v>86</v>
      </c>
      <c r="Q983" s="30"/>
      <c r="R983" s="10">
        <f t="shared" si="45"/>
        <v>1</v>
      </c>
      <c r="S983" s="10">
        <f t="shared" si="46"/>
        <v>1</v>
      </c>
      <c r="T983" s="10">
        <f t="shared" si="47"/>
        <v>1</v>
      </c>
    </row>
    <row r="984" spans="1:20" ht="87.75" customHeight="1" x14ac:dyDescent="0.25">
      <c r="A984" s="25">
        <v>258622</v>
      </c>
      <c r="B984" s="27" t="s">
        <v>4137</v>
      </c>
      <c r="C984" s="27" t="s">
        <v>2649</v>
      </c>
      <c r="D984" s="27" t="s">
        <v>4111</v>
      </c>
      <c r="E984" s="25">
        <v>3106200</v>
      </c>
      <c r="F984" s="27" t="s">
        <v>3</v>
      </c>
      <c r="G984" s="26" t="str">
        <f>VLOOKUP(E984,municípios!A:D,3,FALSE)</f>
        <v>Região Intermediária de Belo Horizonte</v>
      </c>
      <c r="H984" s="26">
        <f>VLOOKUP(E984,municípios!A:D,4,FALSE)</f>
        <v>0.81</v>
      </c>
      <c r="I984" s="27" t="s">
        <v>4</v>
      </c>
      <c r="J984" s="27" t="s">
        <v>4</v>
      </c>
      <c r="K984" s="27" t="s">
        <v>4</v>
      </c>
      <c r="L984" s="27" t="s">
        <v>4</v>
      </c>
      <c r="M984" s="27" t="s">
        <v>4</v>
      </c>
      <c r="N984" s="27" t="s">
        <v>4</v>
      </c>
      <c r="O984" s="26">
        <v>77.916499999999999</v>
      </c>
      <c r="P984" s="26" t="s">
        <v>86</v>
      </c>
      <c r="Q984" s="26"/>
      <c r="R984" s="10">
        <f t="shared" si="45"/>
        <v>1</v>
      </c>
      <c r="S984" s="10">
        <f t="shared" si="46"/>
        <v>1</v>
      </c>
      <c r="T984" s="10">
        <f t="shared" si="47"/>
        <v>3</v>
      </c>
    </row>
    <row r="985" spans="1:20" ht="87.75" customHeight="1" x14ac:dyDescent="0.25">
      <c r="A985" s="25">
        <v>270221</v>
      </c>
      <c r="B985" s="27" t="s">
        <v>4012</v>
      </c>
      <c r="C985" s="27" t="s">
        <v>4013</v>
      </c>
      <c r="D985" s="27" t="s">
        <v>3960</v>
      </c>
      <c r="E985" s="25">
        <v>3106200</v>
      </c>
      <c r="F985" s="27" t="s">
        <v>29</v>
      </c>
      <c r="G985" s="26" t="str">
        <f>VLOOKUP(E985,municípios!A:D,3,FALSE)</f>
        <v>Região Intermediária de Belo Horizonte</v>
      </c>
      <c r="H985" s="26">
        <f>VLOOKUP(E985,municípios!A:D,4,FALSE)</f>
        <v>0.81</v>
      </c>
      <c r="I985" s="27" t="s">
        <v>5</v>
      </c>
      <c r="J985" s="27" t="s">
        <v>5</v>
      </c>
      <c r="K985" s="27" t="s">
        <v>4</v>
      </c>
      <c r="L985" s="27" t="s">
        <v>4</v>
      </c>
      <c r="M985" s="27" t="s">
        <v>4</v>
      </c>
      <c r="N985" s="27" t="s">
        <v>5</v>
      </c>
      <c r="O985" s="26">
        <v>89.051500000000004</v>
      </c>
      <c r="P985" s="26" t="s">
        <v>86</v>
      </c>
      <c r="Q985" s="26"/>
      <c r="R985" s="10">
        <f t="shared" si="45"/>
        <v>1</v>
      </c>
      <c r="S985" s="10">
        <f t="shared" si="46"/>
        <v>1</v>
      </c>
      <c r="T985" s="10">
        <f t="shared" si="47"/>
        <v>1</v>
      </c>
    </row>
    <row r="986" spans="1:20" ht="87.75" customHeight="1" x14ac:dyDescent="0.25">
      <c r="A986" s="25">
        <v>237067</v>
      </c>
      <c r="B986" s="27" t="s">
        <v>4049</v>
      </c>
      <c r="C986" s="27" t="s">
        <v>1812</v>
      </c>
      <c r="D986" s="27" t="s">
        <v>3960</v>
      </c>
      <c r="E986" s="25">
        <v>3164704</v>
      </c>
      <c r="F986" s="27" t="s">
        <v>1813</v>
      </c>
      <c r="G986" s="26" t="str">
        <f>VLOOKUP(E986,municípios!A:D,3,FALSE)</f>
        <v>Região Intermediária de Varginha</v>
      </c>
      <c r="H986" s="26">
        <f>VLOOKUP(E986,municípios!A:D,4,FALSE)</f>
        <v>0.72199999999999998</v>
      </c>
      <c r="I986" s="27" t="s">
        <v>4</v>
      </c>
      <c r="J986" s="27" t="s">
        <v>5</v>
      </c>
      <c r="K986" s="27" t="s">
        <v>4</v>
      </c>
      <c r="L986" s="27" t="s">
        <v>4</v>
      </c>
      <c r="M986" s="27" t="s">
        <v>4</v>
      </c>
      <c r="N986" s="27" t="s">
        <v>4</v>
      </c>
      <c r="O986" s="26">
        <v>74.447499999999991</v>
      </c>
      <c r="P986" s="26" t="s">
        <v>86</v>
      </c>
      <c r="Q986" s="26"/>
      <c r="R986" s="10">
        <f t="shared" si="45"/>
        <v>1</v>
      </c>
      <c r="S986" s="10">
        <f t="shared" si="46"/>
        <v>1</v>
      </c>
      <c r="T986" s="10">
        <f t="shared" si="47"/>
        <v>1</v>
      </c>
    </row>
    <row r="987" spans="1:20" ht="87.75" customHeight="1" x14ac:dyDescent="0.25">
      <c r="A987" s="37">
        <v>275523</v>
      </c>
      <c r="B987" s="36" t="s">
        <v>2149</v>
      </c>
      <c r="C987" s="36" t="s">
        <v>2150</v>
      </c>
      <c r="D987" s="36" t="s">
        <v>262</v>
      </c>
      <c r="E987" s="37">
        <v>3118601</v>
      </c>
      <c r="F987" s="36" t="s">
        <v>69</v>
      </c>
      <c r="G987" s="26" t="str">
        <f>VLOOKUP(E987,municípios!A:D,3,FALSE)</f>
        <v>Região Intermediária de Belo Horizonte</v>
      </c>
      <c r="H987" s="26">
        <f>VLOOKUP(E987,municípios!A:D,4,FALSE)</f>
        <v>0.75600000000000001</v>
      </c>
      <c r="I987" s="36" t="s">
        <v>4</v>
      </c>
      <c r="J987" s="36" t="s">
        <v>5</v>
      </c>
      <c r="K987" s="36" t="s">
        <v>4</v>
      </c>
      <c r="L987" s="36" t="s">
        <v>4</v>
      </c>
      <c r="M987" s="36" t="s">
        <v>4</v>
      </c>
      <c r="N987" s="36" t="s">
        <v>5</v>
      </c>
      <c r="O987" s="39" t="s">
        <v>2151</v>
      </c>
      <c r="P987" s="26" t="s">
        <v>86</v>
      </c>
      <c r="Q987" s="39"/>
      <c r="R987" s="10">
        <f t="shared" si="45"/>
        <v>1</v>
      </c>
      <c r="S987" s="10">
        <f t="shared" si="46"/>
        <v>3</v>
      </c>
      <c r="T987" s="10">
        <f t="shared" si="47"/>
        <v>3</v>
      </c>
    </row>
    <row r="988" spans="1:20" ht="87.75" customHeight="1" x14ac:dyDescent="0.25">
      <c r="A988" s="25">
        <v>257261</v>
      </c>
      <c r="B988" s="26" t="s">
        <v>1938</v>
      </c>
      <c r="C988" s="26" t="s">
        <v>1939</v>
      </c>
      <c r="D988" s="26" t="s">
        <v>254</v>
      </c>
      <c r="E988" s="25">
        <v>3162500</v>
      </c>
      <c r="F988" s="26" t="s">
        <v>569</v>
      </c>
      <c r="G988" s="26" t="str">
        <f>VLOOKUP(E988,municípios!A:D,3,FALSE)</f>
        <v>Região Intermediária de Barbacena</v>
      </c>
      <c r="H988" s="26">
        <f>VLOOKUP(E988,municípios!A:D,4,FALSE)</f>
        <v>0.75800000000000001</v>
      </c>
      <c r="I988" s="26" t="s">
        <v>4</v>
      </c>
      <c r="J988" s="26" t="s">
        <v>4</v>
      </c>
      <c r="K988" s="26" t="s">
        <v>4</v>
      </c>
      <c r="L988" s="26" t="s">
        <v>4</v>
      </c>
      <c r="M988" s="26" t="s">
        <v>4</v>
      </c>
      <c r="N988" s="26" t="s">
        <v>4</v>
      </c>
      <c r="O988" s="30" t="s">
        <v>1940</v>
      </c>
      <c r="P988" s="26" t="s">
        <v>86</v>
      </c>
      <c r="Q988" s="30"/>
      <c r="R988" s="10">
        <f t="shared" si="45"/>
        <v>1</v>
      </c>
      <c r="S988" s="10">
        <f t="shared" si="46"/>
        <v>1</v>
      </c>
      <c r="T988" s="10">
        <f t="shared" si="47"/>
        <v>1</v>
      </c>
    </row>
    <row r="989" spans="1:20" ht="87.75" customHeight="1" x14ac:dyDescent="0.25">
      <c r="A989" s="26">
        <v>254128</v>
      </c>
      <c r="B989" s="26" t="s">
        <v>4922</v>
      </c>
      <c r="C989" s="26" t="s">
        <v>4923</v>
      </c>
      <c r="D989" s="26" t="s">
        <v>254</v>
      </c>
      <c r="E989" s="34">
        <v>3144805</v>
      </c>
      <c r="F989" s="26" t="s">
        <v>95</v>
      </c>
      <c r="G989" s="26" t="str">
        <f>VLOOKUP(E989,municípios!A:D,3,FALSE)</f>
        <v>Região Intermediária de Belo Horizonte</v>
      </c>
      <c r="H989" s="26">
        <f>VLOOKUP(E989,municípios!A:D,4,FALSE)</f>
        <v>0.81299999999999994</v>
      </c>
      <c r="I989" s="26" t="s">
        <v>4</v>
      </c>
      <c r="J989" s="26" t="s">
        <v>4</v>
      </c>
      <c r="K989" s="26" t="s">
        <v>4</v>
      </c>
      <c r="L989" s="26" t="s">
        <v>4</v>
      </c>
      <c r="M989" s="26" t="s">
        <v>4</v>
      </c>
      <c r="N989" s="26" t="s">
        <v>5</v>
      </c>
      <c r="O989" s="26">
        <v>84.625</v>
      </c>
      <c r="P989" s="26" t="s">
        <v>86</v>
      </c>
      <c r="Q989" s="30"/>
      <c r="R989" s="10">
        <f t="shared" si="45"/>
        <v>1</v>
      </c>
      <c r="S989" s="10">
        <f t="shared" si="46"/>
        <v>1</v>
      </c>
      <c r="T989" s="10">
        <f t="shared" si="47"/>
        <v>1</v>
      </c>
    </row>
    <row r="990" spans="1:20" ht="87.75" customHeight="1" x14ac:dyDescent="0.25">
      <c r="A990" s="25">
        <v>261796</v>
      </c>
      <c r="B990" s="26" t="s">
        <v>1491</v>
      </c>
      <c r="C990" s="26" t="s">
        <v>1492</v>
      </c>
      <c r="D990" s="26" t="s">
        <v>275</v>
      </c>
      <c r="E990" s="25">
        <v>3159605</v>
      </c>
      <c r="F990" s="26" t="s">
        <v>431</v>
      </c>
      <c r="G990" s="26" t="str">
        <f>VLOOKUP(E990,municípios!A:D,3,FALSE)</f>
        <v>Região Intermediária de Pouso Alegre</v>
      </c>
      <c r="H990" s="26">
        <f>VLOOKUP(E990,municípios!A:D,4,FALSE)</f>
        <v>0.72099999999999997</v>
      </c>
      <c r="I990" s="26" t="s">
        <v>4</v>
      </c>
      <c r="J990" s="26" t="s">
        <v>5</v>
      </c>
      <c r="K990" s="26" t="s">
        <v>4</v>
      </c>
      <c r="L990" s="26" t="s">
        <v>4</v>
      </c>
      <c r="M990" s="26" t="s">
        <v>4</v>
      </c>
      <c r="N990" s="26" t="s">
        <v>4</v>
      </c>
      <c r="O990" s="30" t="s">
        <v>10</v>
      </c>
      <c r="P990" s="26" t="s">
        <v>86</v>
      </c>
      <c r="Q990" s="30"/>
      <c r="R990" s="10">
        <f t="shared" si="45"/>
        <v>1</v>
      </c>
      <c r="S990" s="10">
        <f t="shared" si="46"/>
        <v>1</v>
      </c>
      <c r="T990" s="10">
        <f t="shared" si="47"/>
        <v>1</v>
      </c>
    </row>
    <row r="991" spans="1:20" ht="87.75" customHeight="1" x14ac:dyDescent="0.25">
      <c r="A991" s="25">
        <v>240865</v>
      </c>
      <c r="B991" s="26" t="s">
        <v>1277</v>
      </c>
      <c r="C991" s="26" t="s">
        <v>1278</v>
      </c>
      <c r="D991" s="26" t="s">
        <v>262</v>
      </c>
      <c r="E991" s="25">
        <v>3106200</v>
      </c>
      <c r="F991" s="26" t="s">
        <v>29</v>
      </c>
      <c r="G991" s="26" t="str">
        <f>VLOOKUP(E991,municípios!A:D,3,FALSE)</f>
        <v>Região Intermediária de Belo Horizonte</v>
      </c>
      <c r="H991" s="26">
        <f>VLOOKUP(E991,municípios!A:D,4,FALSE)</f>
        <v>0.81</v>
      </c>
      <c r="I991" s="26" t="s">
        <v>4</v>
      </c>
      <c r="J991" s="26" t="s">
        <v>4</v>
      </c>
      <c r="K991" s="26" t="s">
        <v>4</v>
      </c>
      <c r="L991" s="26" t="s">
        <v>4</v>
      </c>
      <c r="M991" s="26" t="s">
        <v>4</v>
      </c>
      <c r="N991" s="26" t="s">
        <v>4</v>
      </c>
      <c r="O991" s="30" t="s">
        <v>55</v>
      </c>
      <c r="P991" s="26" t="s">
        <v>86</v>
      </c>
      <c r="Q991" s="30"/>
      <c r="R991" s="10">
        <f t="shared" si="45"/>
        <v>1</v>
      </c>
      <c r="S991" s="10">
        <f t="shared" si="46"/>
        <v>1</v>
      </c>
      <c r="T991" s="10">
        <f t="shared" si="47"/>
        <v>1</v>
      </c>
    </row>
    <row r="992" spans="1:20" ht="87.75" customHeight="1" x14ac:dyDescent="0.25">
      <c r="A992" s="25">
        <v>274284</v>
      </c>
      <c r="B992" s="26" t="s">
        <v>2414</v>
      </c>
      <c r="C992" s="26" t="s">
        <v>2415</v>
      </c>
      <c r="D992" s="26" t="s">
        <v>254</v>
      </c>
      <c r="E992" s="25">
        <v>3106200</v>
      </c>
      <c r="F992" s="26" t="s">
        <v>3</v>
      </c>
      <c r="G992" s="26" t="str">
        <f>VLOOKUP(E992,municípios!A:D,3,FALSE)</f>
        <v>Região Intermediária de Belo Horizonte</v>
      </c>
      <c r="H992" s="26">
        <f>VLOOKUP(E992,municípios!A:D,4,FALSE)</f>
        <v>0.81</v>
      </c>
      <c r="I992" s="26" t="s">
        <v>5</v>
      </c>
      <c r="J992" s="26" t="s">
        <v>4</v>
      </c>
      <c r="K992" s="26" t="s">
        <v>4</v>
      </c>
      <c r="L992" s="26" t="s">
        <v>4</v>
      </c>
      <c r="M992" s="26" t="s">
        <v>4</v>
      </c>
      <c r="N992" s="26" t="s">
        <v>4</v>
      </c>
      <c r="O992" s="30" t="s">
        <v>2416</v>
      </c>
      <c r="P992" s="26" t="s">
        <v>86</v>
      </c>
      <c r="Q992" s="30"/>
      <c r="R992" s="10">
        <f t="shared" si="45"/>
        <v>1</v>
      </c>
      <c r="S992" s="10">
        <f t="shared" si="46"/>
        <v>1</v>
      </c>
      <c r="T992" s="10">
        <f t="shared" si="47"/>
        <v>1</v>
      </c>
    </row>
    <row r="993" spans="1:20" ht="87.75" customHeight="1" x14ac:dyDescent="0.25">
      <c r="A993" s="25">
        <v>260034</v>
      </c>
      <c r="B993" s="26" t="s">
        <v>2247</v>
      </c>
      <c r="C993" s="26" t="s">
        <v>2248</v>
      </c>
      <c r="D993" s="26" t="s">
        <v>275</v>
      </c>
      <c r="E993" s="25">
        <v>3128303</v>
      </c>
      <c r="F993" s="26" t="s">
        <v>2249</v>
      </c>
      <c r="G993" s="26" t="str">
        <f>VLOOKUP(E993,municípios!A:D,3,FALSE)</f>
        <v>Região Intermediária de Varginha</v>
      </c>
      <c r="H993" s="26">
        <f>VLOOKUP(E993,municípios!A:D,4,FALSE)</f>
        <v>0.70099999999999996</v>
      </c>
      <c r="I993" s="26" t="s">
        <v>4</v>
      </c>
      <c r="J993" s="26" t="s">
        <v>4</v>
      </c>
      <c r="K993" s="26" t="s">
        <v>4</v>
      </c>
      <c r="L993" s="26" t="s">
        <v>5</v>
      </c>
      <c r="M993" s="26" t="s">
        <v>4</v>
      </c>
      <c r="N993" s="26" t="s">
        <v>4</v>
      </c>
      <c r="O993" s="30" t="s">
        <v>2250</v>
      </c>
      <c r="P993" s="26" t="s">
        <v>86</v>
      </c>
      <c r="Q993" s="30"/>
      <c r="R993" s="10">
        <f t="shared" si="45"/>
        <v>1</v>
      </c>
      <c r="S993" s="10">
        <f t="shared" si="46"/>
        <v>1</v>
      </c>
      <c r="T993" s="10">
        <f t="shared" si="47"/>
        <v>1</v>
      </c>
    </row>
    <row r="994" spans="1:20" ht="87.75" customHeight="1" x14ac:dyDescent="0.25">
      <c r="A994" s="25">
        <v>260702</v>
      </c>
      <c r="B994" s="26" t="s">
        <v>1697</v>
      </c>
      <c r="C994" s="26" t="s">
        <v>1698</v>
      </c>
      <c r="D994" s="26" t="s">
        <v>259</v>
      </c>
      <c r="E994" s="25">
        <v>3140001</v>
      </c>
      <c r="F994" s="26" t="s">
        <v>1294</v>
      </c>
      <c r="G994" s="26" t="str">
        <f>VLOOKUP(E994,municípios!A:D,3,FALSE)</f>
        <v>Região Intermediária de Belo Horizonte</v>
      </c>
      <c r="H994" s="26">
        <f>VLOOKUP(E994,municípios!A:D,4,FALSE)</f>
        <v>0.74199999999999999</v>
      </c>
      <c r="I994" s="26" t="s">
        <v>4</v>
      </c>
      <c r="J994" s="26" t="s">
        <v>4</v>
      </c>
      <c r="K994" s="26" t="s">
        <v>4</v>
      </c>
      <c r="L994" s="26" t="s">
        <v>4</v>
      </c>
      <c r="M994" s="26" t="s">
        <v>4</v>
      </c>
      <c r="N994" s="26" t="s">
        <v>5</v>
      </c>
      <c r="O994" s="30" t="s">
        <v>1696</v>
      </c>
      <c r="P994" s="26" t="s">
        <v>86</v>
      </c>
      <c r="Q994" s="30"/>
      <c r="R994" s="10">
        <f t="shared" si="45"/>
        <v>1</v>
      </c>
      <c r="S994" s="10">
        <f t="shared" si="46"/>
        <v>1</v>
      </c>
      <c r="T994" s="10">
        <f t="shared" si="47"/>
        <v>1</v>
      </c>
    </row>
    <row r="995" spans="1:20" ht="87.75" customHeight="1" x14ac:dyDescent="0.25">
      <c r="A995" s="25">
        <v>237465</v>
      </c>
      <c r="B995" s="26" t="s">
        <v>2021</v>
      </c>
      <c r="C995" s="26" t="s">
        <v>2022</v>
      </c>
      <c r="D995" s="26" t="s">
        <v>275</v>
      </c>
      <c r="E995" s="25">
        <v>3106705</v>
      </c>
      <c r="F995" s="26" t="s">
        <v>484</v>
      </c>
      <c r="G995" s="26" t="str">
        <f>VLOOKUP(E995,municípios!A:D,3,FALSE)</f>
        <v>Região Intermediária de Belo Horizonte</v>
      </c>
      <c r="H995" s="26">
        <f>VLOOKUP(E995,municípios!A:D,4,FALSE)</f>
        <v>0.749</v>
      </c>
      <c r="I995" s="26" t="s">
        <v>5</v>
      </c>
      <c r="J995" s="26" t="s">
        <v>4</v>
      </c>
      <c r="K995" s="26" t="s">
        <v>4</v>
      </c>
      <c r="L995" s="26" t="s">
        <v>4</v>
      </c>
      <c r="M995" s="26" t="s">
        <v>4</v>
      </c>
      <c r="N995" s="26" t="s">
        <v>5</v>
      </c>
      <c r="O995" s="30" t="s">
        <v>2023</v>
      </c>
      <c r="P995" s="26" t="s">
        <v>86</v>
      </c>
      <c r="Q995" s="30"/>
      <c r="R995" s="10">
        <f t="shared" si="45"/>
        <v>1</v>
      </c>
      <c r="S995" s="10">
        <f t="shared" si="46"/>
        <v>1</v>
      </c>
      <c r="T995" s="10">
        <f t="shared" si="47"/>
        <v>1</v>
      </c>
    </row>
    <row r="996" spans="1:20" ht="87.75" customHeight="1" x14ac:dyDescent="0.25">
      <c r="A996" s="27">
        <v>237115</v>
      </c>
      <c r="B996" s="27" t="s">
        <v>4128</v>
      </c>
      <c r="C996" s="27" t="s">
        <v>4129</v>
      </c>
      <c r="D996" s="27" t="s">
        <v>4111</v>
      </c>
      <c r="E996" s="25">
        <v>3106200</v>
      </c>
      <c r="F996" s="27" t="s">
        <v>3</v>
      </c>
      <c r="G996" s="26" t="str">
        <f>VLOOKUP(E996,municípios!A:D,3,FALSE)</f>
        <v>Região Intermediária de Belo Horizonte</v>
      </c>
      <c r="H996" s="26">
        <f>VLOOKUP(E996,municípios!A:D,4,FALSE)</f>
        <v>0.81</v>
      </c>
      <c r="I996" s="27" t="s">
        <v>4</v>
      </c>
      <c r="J996" s="27" t="s">
        <v>4</v>
      </c>
      <c r="K996" s="27" t="s">
        <v>4</v>
      </c>
      <c r="L996" s="27" t="s">
        <v>4</v>
      </c>
      <c r="M996" s="27" t="s">
        <v>4</v>
      </c>
      <c r="N996" s="27" t="s">
        <v>5</v>
      </c>
      <c r="O996" s="26">
        <v>91.25</v>
      </c>
      <c r="P996" s="26" t="s">
        <v>86</v>
      </c>
      <c r="Q996" s="26"/>
      <c r="R996" s="10">
        <f t="shared" si="45"/>
        <v>1</v>
      </c>
      <c r="S996" s="10">
        <f t="shared" si="46"/>
        <v>1</v>
      </c>
      <c r="T996" s="10">
        <f t="shared" si="47"/>
        <v>1</v>
      </c>
    </row>
    <row r="997" spans="1:20" ht="87.75" customHeight="1" x14ac:dyDescent="0.25">
      <c r="A997" s="25">
        <v>262555</v>
      </c>
      <c r="B997" s="26" t="s">
        <v>1329</v>
      </c>
      <c r="C997" s="26" t="s">
        <v>1330</v>
      </c>
      <c r="D997" s="26" t="s">
        <v>275</v>
      </c>
      <c r="E997" s="25">
        <v>3131307</v>
      </c>
      <c r="F997" s="26" t="s">
        <v>388</v>
      </c>
      <c r="G997" s="26" t="str">
        <f>VLOOKUP(E997,municípios!A:D,3,FALSE)</f>
        <v>Região Intermediária de Ipatinga</v>
      </c>
      <c r="H997" s="26">
        <f>VLOOKUP(E997,municípios!A:D,4,FALSE)</f>
        <v>0.77100000000000002</v>
      </c>
      <c r="I997" s="26" t="s">
        <v>5</v>
      </c>
      <c r="J997" s="26" t="s">
        <v>4</v>
      </c>
      <c r="K997" s="26" t="s">
        <v>4</v>
      </c>
      <c r="L997" s="26" t="s">
        <v>4</v>
      </c>
      <c r="M997" s="26" t="s">
        <v>4</v>
      </c>
      <c r="N997" s="26" t="s">
        <v>4</v>
      </c>
      <c r="O997" s="27" t="s">
        <v>36</v>
      </c>
      <c r="P997" s="26" t="s">
        <v>86</v>
      </c>
      <c r="Q997" s="27"/>
      <c r="R997" s="10">
        <f t="shared" si="45"/>
        <v>1</v>
      </c>
      <c r="S997" s="10">
        <f t="shared" si="46"/>
        <v>1</v>
      </c>
      <c r="T997" s="10">
        <f t="shared" si="47"/>
        <v>1</v>
      </c>
    </row>
    <row r="998" spans="1:20" ht="87.75" customHeight="1" x14ac:dyDescent="0.25">
      <c r="A998" s="25">
        <v>268173</v>
      </c>
      <c r="B998" s="26" t="s">
        <v>1458</v>
      </c>
      <c r="C998" s="26" t="s">
        <v>1459</v>
      </c>
      <c r="D998" s="26" t="s">
        <v>254</v>
      </c>
      <c r="E998" s="25">
        <v>3151800</v>
      </c>
      <c r="F998" s="26" t="s">
        <v>1262</v>
      </c>
      <c r="G998" s="26" t="str">
        <f>VLOOKUP(E998,municípios!A:D,3,FALSE)</f>
        <v>Região Intermediária de Pouso Alegre</v>
      </c>
      <c r="H998" s="26">
        <f>VLOOKUP(E998,municípios!A:D,4,FALSE)</f>
        <v>0.77900000000000003</v>
      </c>
      <c r="I998" s="26" t="s">
        <v>4</v>
      </c>
      <c r="J998" s="26" t="s">
        <v>4</v>
      </c>
      <c r="K998" s="26" t="s">
        <v>4</v>
      </c>
      <c r="L998" s="26" t="s">
        <v>4</v>
      </c>
      <c r="M998" s="26" t="s">
        <v>4</v>
      </c>
      <c r="N998" s="26" t="s">
        <v>5</v>
      </c>
      <c r="O998" s="30" t="s">
        <v>1460</v>
      </c>
      <c r="P998" s="26" t="s">
        <v>86</v>
      </c>
      <c r="Q998" s="30"/>
      <c r="R998" s="10">
        <f t="shared" si="45"/>
        <v>1</v>
      </c>
      <c r="S998" s="10">
        <f t="shared" si="46"/>
        <v>1</v>
      </c>
      <c r="T998" s="10">
        <f t="shared" si="47"/>
        <v>1</v>
      </c>
    </row>
    <row r="999" spans="1:20" ht="87.75" customHeight="1" x14ac:dyDescent="0.25">
      <c r="A999" s="25">
        <v>262884</v>
      </c>
      <c r="B999" s="26" t="s">
        <v>1115</v>
      </c>
      <c r="C999" s="26" t="s">
        <v>1116</v>
      </c>
      <c r="D999" s="26" t="s">
        <v>275</v>
      </c>
      <c r="E999" s="25">
        <v>3106200</v>
      </c>
      <c r="F999" s="26" t="s">
        <v>3</v>
      </c>
      <c r="G999" s="26" t="str">
        <f>VLOOKUP(E999,municípios!A:D,3,FALSE)</f>
        <v>Região Intermediária de Belo Horizonte</v>
      </c>
      <c r="H999" s="26">
        <f>VLOOKUP(E999,municípios!A:D,4,FALSE)</f>
        <v>0.81</v>
      </c>
      <c r="I999" s="26" t="s">
        <v>4</v>
      </c>
      <c r="J999" s="26" t="s">
        <v>4</v>
      </c>
      <c r="K999" s="26" t="s">
        <v>4</v>
      </c>
      <c r="L999" s="26" t="s">
        <v>4</v>
      </c>
      <c r="M999" s="26" t="s">
        <v>4</v>
      </c>
      <c r="N999" s="26" t="s">
        <v>4</v>
      </c>
      <c r="O999" s="30" t="s">
        <v>1102</v>
      </c>
      <c r="P999" s="26" t="s">
        <v>86</v>
      </c>
      <c r="Q999" s="30"/>
      <c r="R999" s="10">
        <f t="shared" si="45"/>
        <v>1</v>
      </c>
      <c r="S999" s="10">
        <f t="shared" si="46"/>
        <v>1</v>
      </c>
      <c r="T999" s="10">
        <f t="shared" si="47"/>
        <v>1</v>
      </c>
    </row>
    <row r="1000" spans="1:20" ht="87.75" customHeight="1" x14ac:dyDescent="0.25">
      <c r="A1000" s="25">
        <v>252573</v>
      </c>
      <c r="B1000" s="26" t="s">
        <v>1070</v>
      </c>
      <c r="C1000" s="26" t="s">
        <v>1071</v>
      </c>
      <c r="D1000" s="26" t="s">
        <v>262</v>
      </c>
      <c r="E1000" s="25">
        <v>3144805</v>
      </c>
      <c r="F1000" s="26" t="s">
        <v>1072</v>
      </c>
      <c r="G1000" s="26" t="str">
        <f>VLOOKUP(E1000,municípios!A:D,3,FALSE)</f>
        <v>Região Intermediária de Belo Horizonte</v>
      </c>
      <c r="H1000" s="26">
        <f>VLOOKUP(E1000,municípios!A:D,4,FALSE)</f>
        <v>0.81299999999999994</v>
      </c>
      <c r="I1000" s="26" t="s">
        <v>4</v>
      </c>
      <c r="J1000" s="26" t="s">
        <v>4</v>
      </c>
      <c r="K1000" s="26" t="s">
        <v>4</v>
      </c>
      <c r="L1000" s="26" t="s">
        <v>4</v>
      </c>
      <c r="M1000" s="26" t="s">
        <v>4</v>
      </c>
      <c r="N1000" s="26" t="s">
        <v>4</v>
      </c>
      <c r="O1000" s="30" t="s">
        <v>897</v>
      </c>
      <c r="P1000" s="26" t="s">
        <v>86</v>
      </c>
      <c r="Q1000" s="30"/>
      <c r="R1000" s="10">
        <f t="shared" si="45"/>
        <v>1</v>
      </c>
      <c r="S1000" s="10">
        <f t="shared" si="46"/>
        <v>1</v>
      </c>
      <c r="T1000" s="10">
        <f t="shared" si="47"/>
        <v>3</v>
      </c>
    </row>
    <row r="1001" spans="1:20" ht="87.75" customHeight="1" x14ac:dyDescent="0.25">
      <c r="A1001" s="25">
        <v>265484</v>
      </c>
      <c r="B1001" s="26" t="s">
        <v>1635</v>
      </c>
      <c r="C1001" s="26" t="s">
        <v>1636</v>
      </c>
      <c r="D1001" s="26" t="s">
        <v>254</v>
      </c>
      <c r="E1001" s="25">
        <v>3106200</v>
      </c>
      <c r="F1001" s="26" t="s">
        <v>3</v>
      </c>
      <c r="G1001" s="26" t="str">
        <f>VLOOKUP(E1001,municípios!A:D,3,FALSE)</f>
        <v>Região Intermediária de Belo Horizonte</v>
      </c>
      <c r="H1001" s="26">
        <f>VLOOKUP(E1001,municípios!A:D,4,FALSE)</f>
        <v>0.81</v>
      </c>
      <c r="I1001" s="26" t="s">
        <v>4</v>
      </c>
      <c r="J1001" s="26" t="s">
        <v>5</v>
      </c>
      <c r="K1001" s="26" t="s">
        <v>4</v>
      </c>
      <c r="L1001" s="26" t="s">
        <v>4</v>
      </c>
      <c r="M1001" s="26" t="s">
        <v>4</v>
      </c>
      <c r="N1001" s="26" t="s">
        <v>5</v>
      </c>
      <c r="O1001" s="32" t="s">
        <v>232</v>
      </c>
      <c r="P1001" s="26" t="s">
        <v>86</v>
      </c>
      <c r="Q1001" s="30"/>
      <c r="R1001" s="10">
        <f t="shared" si="45"/>
        <v>1</v>
      </c>
      <c r="S1001" s="10">
        <f t="shared" si="46"/>
        <v>1</v>
      </c>
      <c r="T1001" s="10">
        <f t="shared" si="47"/>
        <v>1</v>
      </c>
    </row>
    <row r="1002" spans="1:20" ht="87.75" customHeight="1" x14ac:dyDescent="0.25">
      <c r="A1002" s="25">
        <v>260490</v>
      </c>
      <c r="B1002" s="27" t="s">
        <v>4131</v>
      </c>
      <c r="C1002" s="27" t="s">
        <v>989</v>
      </c>
      <c r="D1002" s="27" t="s">
        <v>4111</v>
      </c>
      <c r="E1002" s="25">
        <v>3104007</v>
      </c>
      <c r="F1002" s="27" t="s">
        <v>990</v>
      </c>
      <c r="G1002" s="26" t="str">
        <f>VLOOKUP(E1002,municípios!A:D,3,FALSE)</f>
        <v>Região Intermediária de Uberaba</v>
      </c>
      <c r="H1002" s="26">
        <f>VLOOKUP(E1002,municípios!A:D,4,FALSE)</f>
        <v>0.77200000000000002</v>
      </c>
      <c r="I1002" s="27" t="s">
        <v>4</v>
      </c>
      <c r="J1002" s="27" t="s">
        <v>5</v>
      </c>
      <c r="K1002" s="27" t="s">
        <v>4</v>
      </c>
      <c r="L1002" s="27" t="s">
        <v>4</v>
      </c>
      <c r="M1002" s="27" t="s">
        <v>4</v>
      </c>
      <c r="N1002" s="27" t="s">
        <v>5</v>
      </c>
      <c r="O1002" s="26">
        <v>90.456500000000005</v>
      </c>
      <c r="P1002" s="26" t="s">
        <v>86</v>
      </c>
      <c r="Q1002" s="26"/>
      <c r="R1002" s="10">
        <f t="shared" si="45"/>
        <v>1</v>
      </c>
      <c r="S1002" s="10">
        <f t="shared" si="46"/>
        <v>1</v>
      </c>
      <c r="T1002" s="10">
        <f t="shared" si="47"/>
        <v>3</v>
      </c>
    </row>
    <row r="1003" spans="1:20" ht="87.75" customHeight="1" x14ac:dyDescent="0.25">
      <c r="A1003" s="25">
        <v>259200</v>
      </c>
      <c r="B1003" s="26" t="s">
        <v>2364</v>
      </c>
      <c r="C1003" s="26" t="s">
        <v>2365</v>
      </c>
      <c r="D1003" s="26" t="s">
        <v>254</v>
      </c>
      <c r="E1003" s="25">
        <v>3131505</v>
      </c>
      <c r="F1003" s="26" t="s">
        <v>2366</v>
      </c>
      <c r="G1003" s="26" t="str">
        <f>VLOOKUP(E1003,municípios!A:D,3,FALSE)</f>
        <v>Região Intermediária de Pouso Alegre</v>
      </c>
      <c r="H1003" s="26">
        <f>VLOOKUP(E1003,municípios!A:D,4,FALSE)</f>
        <v>0.68600000000000005</v>
      </c>
      <c r="I1003" s="26" t="s">
        <v>4</v>
      </c>
      <c r="J1003" s="26" t="s">
        <v>4</v>
      </c>
      <c r="K1003" s="26" t="s">
        <v>4</v>
      </c>
      <c r="L1003" s="26" t="s">
        <v>4</v>
      </c>
      <c r="M1003" s="26" t="s">
        <v>4</v>
      </c>
      <c r="N1003" s="26" t="s">
        <v>4</v>
      </c>
      <c r="O1003" s="30" t="s">
        <v>2367</v>
      </c>
      <c r="P1003" s="26" t="s">
        <v>86</v>
      </c>
      <c r="Q1003" s="30"/>
      <c r="R1003" s="10">
        <f t="shared" si="45"/>
        <v>1</v>
      </c>
      <c r="S1003" s="10">
        <f t="shared" si="46"/>
        <v>1</v>
      </c>
      <c r="T1003" s="10">
        <f t="shared" si="47"/>
        <v>1</v>
      </c>
    </row>
    <row r="1004" spans="1:20" ht="87.75" customHeight="1" x14ac:dyDescent="0.25">
      <c r="A1004" s="25">
        <v>268632</v>
      </c>
      <c r="B1004" s="26" t="s">
        <v>1148</v>
      </c>
      <c r="C1004" s="26" t="s">
        <v>1149</v>
      </c>
      <c r="D1004" s="26" t="s">
        <v>254</v>
      </c>
      <c r="E1004" s="25">
        <v>3136702</v>
      </c>
      <c r="F1004" s="26" t="s">
        <v>159</v>
      </c>
      <c r="G1004" s="26" t="str">
        <f>VLOOKUP(E1004,municípios!A:D,3,FALSE)</f>
        <v>Região Intermediária de Juíz de Fora</v>
      </c>
      <c r="H1004" s="26">
        <f>VLOOKUP(E1004,municípios!A:D,4,FALSE)</f>
        <v>0.77800000000000002</v>
      </c>
      <c r="I1004" s="26" t="s">
        <v>4</v>
      </c>
      <c r="J1004" s="26" t="s">
        <v>5</v>
      </c>
      <c r="K1004" s="26" t="s">
        <v>4</v>
      </c>
      <c r="L1004" s="26" t="s">
        <v>4</v>
      </c>
      <c r="M1004" s="26" t="s">
        <v>4</v>
      </c>
      <c r="N1004" s="26" t="s">
        <v>5</v>
      </c>
      <c r="O1004" s="27" t="s">
        <v>1150</v>
      </c>
      <c r="P1004" s="26" t="s">
        <v>86</v>
      </c>
      <c r="Q1004" s="30"/>
      <c r="R1004" s="10">
        <f t="shared" si="45"/>
        <v>1</v>
      </c>
      <c r="S1004" s="10">
        <f t="shared" si="46"/>
        <v>1</v>
      </c>
      <c r="T1004" s="10">
        <f t="shared" si="47"/>
        <v>1</v>
      </c>
    </row>
    <row r="1005" spans="1:20" ht="87.75" customHeight="1" x14ac:dyDescent="0.25">
      <c r="A1005" s="25">
        <v>271496</v>
      </c>
      <c r="B1005" s="26" t="s">
        <v>1022</v>
      </c>
      <c r="C1005" s="26" t="s">
        <v>1023</v>
      </c>
      <c r="D1005" s="26" t="s">
        <v>254</v>
      </c>
      <c r="E1005" s="25">
        <v>3106200</v>
      </c>
      <c r="F1005" s="26" t="s">
        <v>3</v>
      </c>
      <c r="G1005" s="26" t="str">
        <f>VLOOKUP(E1005,municípios!A:D,3,FALSE)</f>
        <v>Região Intermediária de Belo Horizonte</v>
      </c>
      <c r="H1005" s="26">
        <f>VLOOKUP(E1005,municípios!A:D,4,FALSE)</f>
        <v>0.81</v>
      </c>
      <c r="I1005" s="26" t="s">
        <v>4</v>
      </c>
      <c r="J1005" s="26" t="s">
        <v>4</v>
      </c>
      <c r="K1005" s="26" t="s">
        <v>4</v>
      </c>
      <c r="L1005" s="26" t="s">
        <v>4</v>
      </c>
      <c r="M1005" s="26" t="s">
        <v>4</v>
      </c>
      <c r="N1005" s="26" t="s">
        <v>4</v>
      </c>
      <c r="O1005" s="30" t="s">
        <v>1024</v>
      </c>
      <c r="P1005" s="26" t="s">
        <v>86</v>
      </c>
      <c r="Q1005" s="30"/>
      <c r="R1005" s="10">
        <f t="shared" si="45"/>
        <v>1</v>
      </c>
      <c r="S1005" s="10">
        <f t="shared" si="46"/>
        <v>1</v>
      </c>
      <c r="T1005" s="10">
        <f t="shared" si="47"/>
        <v>1</v>
      </c>
    </row>
    <row r="1006" spans="1:20" ht="87.75" customHeight="1" x14ac:dyDescent="0.25">
      <c r="A1006" s="25">
        <v>247165</v>
      </c>
      <c r="B1006" s="26" t="s">
        <v>1954</v>
      </c>
      <c r="C1006" s="26" t="s">
        <v>1955</v>
      </c>
      <c r="D1006" s="26" t="s">
        <v>254</v>
      </c>
      <c r="E1006" s="25">
        <v>3106200</v>
      </c>
      <c r="F1006" s="26" t="s">
        <v>3</v>
      </c>
      <c r="G1006" s="26" t="str">
        <f>VLOOKUP(E1006,municípios!A:D,3,FALSE)</f>
        <v>Região Intermediária de Belo Horizonte</v>
      </c>
      <c r="H1006" s="26">
        <f>VLOOKUP(E1006,municípios!A:D,4,FALSE)</f>
        <v>0.81</v>
      </c>
      <c r="I1006" s="26" t="s">
        <v>4</v>
      </c>
      <c r="J1006" s="26" t="s">
        <v>4</v>
      </c>
      <c r="K1006" s="26" t="s">
        <v>4</v>
      </c>
      <c r="L1006" s="26" t="s">
        <v>4</v>
      </c>
      <c r="M1006" s="26" t="s">
        <v>4</v>
      </c>
      <c r="N1006" s="26" t="s">
        <v>4</v>
      </c>
      <c r="O1006" s="30" t="s">
        <v>1956</v>
      </c>
      <c r="P1006" s="26" t="s">
        <v>86</v>
      </c>
      <c r="Q1006" s="30"/>
      <c r="R1006" s="10">
        <f t="shared" si="45"/>
        <v>1</v>
      </c>
      <c r="S1006" s="10">
        <f t="shared" si="46"/>
        <v>1</v>
      </c>
      <c r="T1006" s="10">
        <f t="shared" si="47"/>
        <v>1</v>
      </c>
    </row>
    <row r="1007" spans="1:20" ht="87.75" customHeight="1" x14ac:dyDescent="0.25">
      <c r="A1007" s="25">
        <v>253249</v>
      </c>
      <c r="B1007" s="26" t="s">
        <v>2180</v>
      </c>
      <c r="C1007" s="26" t="s">
        <v>2181</v>
      </c>
      <c r="D1007" s="26" t="s">
        <v>254</v>
      </c>
      <c r="E1007" s="25">
        <v>3106200</v>
      </c>
      <c r="F1007" s="26" t="s">
        <v>217</v>
      </c>
      <c r="G1007" s="26" t="str">
        <f>VLOOKUP(E1007,municípios!A:D,3,FALSE)</f>
        <v>Região Intermediária de Belo Horizonte</v>
      </c>
      <c r="H1007" s="26">
        <f>VLOOKUP(E1007,municípios!A:D,4,FALSE)</f>
        <v>0.81</v>
      </c>
      <c r="I1007" s="26" t="s">
        <v>4</v>
      </c>
      <c r="J1007" s="26" t="s">
        <v>4</v>
      </c>
      <c r="K1007" s="26" t="s">
        <v>4</v>
      </c>
      <c r="L1007" s="26" t="s">
        <v>4</v>
      </c>
      <c r="M1007" s="26" t="s">
        <v>4</v>
      </c>
      <c r="N1007" s="26" t="s">
        <v>4</v>
      </c>
      <c r="O1007" s="30" t="s">
        <v>2039</v>
      </c>
      <c r="P1007" s="26" t="s">
        <v>86</v>
      </c>
      <c r="Q1007" s="30"/>
      <c r="R1007" s="10">
        <f t="shared" si="45"/>
        <v>1</v>
      </c>
      <c r="S1007" s="10">
        <f t="shared" si="46"/>
        <v>1</v>
      </c>
      <c r="T1007" s="10">
        <f t="shared" si="47"/>
        <v>1</v>
      </c>
    </row>
    <row r="1008" spans="1:20" ht="87.75" customHeight="1" x14ac:dyDescent="0.25">
      <c r="A1008" s="25">
        <v>237982</v>
      </c>
      <c r="B1008" s="26" t="s">
        <v>2374</v>
      </c>
      <c r="C1008" s="26" t="s">
        <v>2375</v>
      </c>
      <c r="D1008" s="26" t="s">
        <v>262</v>
      </c>
      <c r="E1008" s="25">
        <v>3136702</v>
      </c>
      <c r="F1008" s="26" t="s">
        <v>1873</v>
      </c>
      <c r="G1008" s="26" t="str">
        <f>VLOOKUP(E1008,municípios!A:D,3,FALSE)</f>
        <v>Região Intermediária de Juíz de Fora</v>
      </c>
      <c r="H1008" s="26">
        <f>VLOOKUP(E1008,municípios!A:D,4,FALSE)</f>
        <v>0.77800000000000002</v>
      </c>
      <c r="I1008" s="26" t="s">
        <v>4</v>
      </c>
      <c r="J1008" s="26" t="s">
        <v>5</v>
      </c>
      <c r="K1008" s="26" t="s">
        <v>4</v>
      </c>
      <c r="L1008" s="26" t="s">
        <v>4</v>
      </c>
      <c r="M1008" s="26" t="s">
        <v>4</v>
      </c>
      <c r="N1008" s="26" t="s">
        <v>4</v>
      </c>
      <c r="O1008" s="30" t="s">
        <v>243</v>
      </c>
      <c r="P1008" s="26" t="s">
        <v>86</v>
      </c>
      <c r="Q1008" s="30"/>
      <c r="R1008" s="10">
        <f t="shared" si="45"/>
        <v>1</v>
      </c>
      <c r="S1008" s="10">
        <f t="shared" si="46"/>
        <v>1</v>
      </c>
      <c r="T1008" s="10">
        <f t="shared" si="47"/>
        <v>1</v>
      </c>
    </row>
    <row r="1009" spans="1:20" ht="87.75" customHeight="1" x14ac:dyDescent="0.25">
      <c r="A1009" s="25">
        <v>251801</v>
      </c>
      <c r="B1009" s="26" t="s">
        <v>1645</v>
      </c>
      <c r="C1009" s="26" t="s">
        <v>1646</v>
      </c>
      <c r="D1009" s="26" t="s">
        <v>254</v>
      </c>
      <c r="E1009" s="25">
        <v>3106200</v>
      </c>
      <c r="F1009" s="26" t="s">
        <v>3</v>
      </c>
      <c r="G1009" s="26" t="str">
        <f>VLOOKUP(E1009,municípios!A:D,3,FALSE)</f>
        <v>Região Intermediária de Belo Horizonte</v>
      </c>
      <c r="H1009" s="26">
        <f>VLOOKUP(E1009,municípios!A:D,4,FALSE)</f>
        <v>0.81</v>
      </c>
      <c r="I1009" s="26" t="s">
        <v>4</v>
      </c>
      <c r="J1009" s="26" t="s">
        <v>4</v>
      </c>
      <c r="K1009" s="26" t="s">
        <v>4</v>
      </c>
      <c r="L1009" s="26" t="s">
        <v>4</v>
      </c>
      <c r="M1009" s="26" t="s">
        <v>4</v>
      </c>
      <c r="N1009" s="26" t="s">
        <v>4</v>
      </c>
      <c r="O1009" s="30" t="s">
        <v>232</v>
      </c>
      <c r="P1009" s="26" t="s">
        <v>86</v>
      </c>
      <c r="Q1009" s="30"/>
      <c r="R1009" s="10">
        <f t="shared" si="45"/>
        <v>1</v>
      </c>
      <c r="S1009" s="10">
        <f t="shared" si="46"/>
        <v>1</v>
      </c>
      <c r="T1009" s="10">
        <f t="shared" si="47"/>
        <v>1</v>
      </c>
    </row>
    <row r="1010" spans="1:20" ht="87.75" customHeight="1" x14ac:dyDescent="0.25">
      <c r="A1010" s="25">
        <v>249439</v>
      </c>
      <c r="B1010" s="26" t="s">
        <v>1264</v>
      </c>
      <c r="C1010" s="26" t="s">
        <v>1265</v>
      </c>
      <c r="D1010" s="26" t="s">
        <v>275</v>
      </c>
      <c r="E1010" s="25">
        <v>3110301</v>
      </c>
      <c r="F1010" s="26" t="s">
        <v>1266</v>
      </c>
      <c r="G1010" s="26" t="str">
        <f>VLOOKUP(E1010,municípios!A:D,3,FALSE)</f>
        <v>Região Intermediária de Pouso Alegre</v>
      </c>
      <c r="H1010" s="26">
        <f>VLOOKUP(E1010,municípios!A:D,4,FALSE)</f>
        <v>0.68700000000000006</v>
      </c>
      <c r="I1010" s="26" t="s">
        <v>4</v>
      </c>
      <c r="J1010" s="26" t="s">
        <v>4</v>
      </c>
      <c r="K1010" s="26" t="s">
        <v>4</v>
      </c>
      <c r="L1010" s="26" t="s">
        <v>4</v>
      </c>
      <c r="M1010" s="26" t="s">
        <v>4</v>
      </c>
      <c r="N1010" s="26" t="s">
        <v>4</v>
      </c>
      <c r="O1010" s="30" t="s">
        <v>1263</v>
      </c>
      <c r="P1010" s="26" t="s">
        <v>86</v>
      </c>
      <c r="Q1010" s="30"/>
      <c r="R1010" s="10">
        <f t="shared" si="45"/>
        <v>1</v>
      </c>
      <c r="S1010" s="10">
        <f t="shared" si="46"/>
        <v>1</v>
      </c>
      <c r="T1010" s="10">
        <f t="shared" si="47"/>
        <v>1</v>
      </c>
    </row>
    <row r="1011" spans="1:20" ht="87.75" customHeight="1" x14ac:dyDescent="0.25">
      <c r="A1011" s="25">
        <v>257367</v>
      </c>
      <c r="B1011" s="26" t="s">
        <v>2393</v>
      </c>
      <c r="C1011" s="26" t="s">
        <v>2394</v>
      </c>
      <c r="D1011" s="26" t="s">
        <v>275</v>
      </c>
      <c r="E1011" s="25">
        <v>3170206</v>
      </c>
      <c r="F1011" s="26" t="s">
        <v>163</v>
      </c>
      <c r="G1011" s="26" t="str">
        <f>VLOOKUP(E1011,municípios!A:D,3,FALSE)</f>
        <v>Região Intermediária de Uberlândia</v>
      </c>
      <c r="H1011" s="26">
        <f>VLOOKUP(E1011,municípios!A:D,4,FALSE)</f>
        <v>0.78900000000000003</v>
      </c>
      <c r="I1011" s="26" t="s">
        <v>4</v>
      </c>
      <c r="J1011" s="26" t="s">
        <v>4</v>
      </c>
      <c r="K1011" s="26" t="s">
        <v>4</v>
      </c>
      <c r="L1011" s="26" t="s">
        <v>5</v>
      </c>
      <c r="M1011" s="26" t="s">
        <v>4</v>
      </c>
      <c r="N1011" s="26" t="s">
        <v>5</v>
      </c>
      <c r="O1011" s="30" t="s">
        <v>2395</v>
      </c>
      <c r="P1011" s="26" t="s">
        <v>86</v>
      </c>
      <c r="Q1011" s="30"/>
      <c r="R1011" s="10">
        <f t="shared" si="45"/>
        <v>1</v>
      </c>
      <c r="S1011" s="10">
        <f t="shared" si="46"/>
        <v>1</v>
      </c>
      <c r="T1011" s="10">
        <f t="shared" si="47"/>
        <v>1</v>
      </c>
    </row>
    <row r="1012" spans="1:20" ht="87.75" customHeight="1" x14ac:dyDescent="0.25">
      <c r="A1012" s="25">
        <v>271320</v>
      </c>
      <c r="B1012" s="26" t="s">
        <v>836</v>
      </c>
      <c r="C1012" s="26" t="s">
        <v>837</v>
      </c>
      <c r="D1012" s="26" t="s">
        <v>275</v>
      </c>
      <c r="E1012" s="25">
        <v>3157807</v>
      </c>
      <c r="F1012" s="26" t="s">
        <v>838</v>
      </c>
      <c r="G1012" s="26" t="str">
        <f>VLOOKUP(E1012,municípios!A:D,3,FALSE)</f>
        <v>Região Intermediária de Belo Horizonte</v>
      </c>
      <c r="H1012" s="26">
        <f>VLOOKUP(E1012,municípios!A:D,4,FALSE)</f>
        <v>0.71499999999999997</v>
      </c>
      <c r="I1012" s="26" t="s">
        <v>4</v>
      </c>
      <c r="J1012" s="26" t="s">
        <v>4</v>
      </c>
      <c r="K1012" s="26" t="s">
        <v>4</v>
      </c>
      <c r="L1012" s="26" t="s">
        <v>4</v>
      </c>
      <c r="M1012" s="26" t="s">
        <v>4</v>
      </c>
      <c r="N1012" s="26" t="s">
        <v>4</v>
      </c>
      <c r="O1012" s="30" t="s">
        <v>55</v>
      </c>
      <c r="P1012" s="26" t="s">
        <v>86</v>
      </c>
      <c r="Q1012" s="30"/>
      <c r="R1012" s="10">
        <f t="shared" si="45"/>
        <v>1</v>
      </c>
      <c r="S1012" s="10">
        <f t="shared" si="46"/>
        <v>1</v>
      </c>
      <c r="T1012" s="10">
        <f t="shared" si="47"/>
        <v>1</v>
      </c>
    </row>
    <row r="1013" spans="1:20" ht="87.75" customHeight="1" x14ac:dyDescent="0.25">
      <c r="A1013" s="25">
        <v>240284</v>
      </c>
      <c r="B1013" s="26" t="s">
        <v>2167</v>
      </c>
      <c r="C1013" s="26" t="s">
        <v>2168</v>
      </c>
      <c r="D1013" s="26" t="s">
        <v>254</v>
      </c>
      <c r="E1013" s="25">
        <v>3106200</v>
      </c>
      <c r="F1013" s="26" t="s">
        <v>3</v>
      </c>
      <c r="G1013" s="26" t="str">
        <f>VLOOKUP(E1013,municípios!A:D,3,FALSE)</f>
        <v>Região Intermediária de Belo Horizonte</v>
      </c>
      <c r="H1013" s="26">
        <f>VLOOKUP(E1013,municípios!A:D,4,FALSE)</f>
        <v>0.81</v>
      </c>
      <c r="I1013" s="26" t="s">
        <v>4</v>
      </c>
      <c r="J1013" s="26" t="s">
        <v>5</v>
      </c>
      <c r="K1013" s="26" t="s">
        <v>4</v>
      </c>
      <c r="L1013" s="26" t="s">
        <v>4</v>
      </c>
      <c r="M1013" s="26" t="s">
        <v>4</v>
      </c>
      <c r="N1013" s="26" t="s">
        <v>4</v>
      </c>
      <c r="O1013" s="30" t="s">
        <v>2169</v>
      </c>
      <c r="P1013" s="26" t="s">
        <v>86</v>
      </c>
      <c r="Q1013" s="30"/>
      <c r="R1013" s="10">
        <f t="shared" si="45"/>
        <v>1</v>
      </c>
      <c r="S1013" s="10">
        <f t="shared" si="46"/>
        <v>1</v>
      </c>
      <c r="T1013" s="10">
        <f t="shared" si="47"/>
        <v>1</v>
      </c>
    </row>
    <row r="1014" spans="1:20" ht="87.75" customHeight="1" x14ac:dyDescent="0.25">
      <c r="A1014" s="25">
        <v>256301</v>
      </c>
      <c r="B1014" s="26" t="s">
        <v>2428</v>
      </c>
      <c r="C1014" s="26" t="s">
        <v>2429</v>
      </c>
      <c r="D1014" s="26" t="s">
        <v>275</v>
      </c>
      <c r="E1014" s="25">
        <v>3170206</v>
      </c>
      <c r="F1014" s="26" t="s">
        <v>163</v>
      </c>
      <c r="G1014" s="26" t="str">
        <f>VLOOKUP(E1014,municípios!A:D,3,FALSE)</f>
        <v>Região Intermediária de Uberlândia</v>
      </c>
      <c r="H1014" s="26">
        <f>VLOOKUP(E1014,municípios!A:D,4,FALSE)</f>
        <v>0.78900000000000003</v>
      </c>
      <c r="I1014" s="26" t="s">
        <v>4</v>
      </c>
      <c r="J1014" s="26" t="s">
        <v>4</v>
      </c>
      <c r="K1014" s="26" t="s">
        <v>4</v>
      </c>
      <c r="L1014" s="26" t="s">
        <v>4</v>
      </c>
      <c r="M1014" s="26" t="s">
        <v>4</v>
      </c>
      <c r="N1014" s="26" t="s">
        <v>5</v>
      </c>
      <c r="O1014" s="30" t="s">
        <v>2427</v>
      </c>
      <c r="P1014" s="26" t="s">
        <v>86</v>
      </c>
      <c r="Q1014" s="30"/>
      <c r="R1014" s="10">
        <f t="shared" si="45"/>
        <v>1</v>
      </c>
      <c r="S1014" s="10">
        <f t="shared" si="46"/>
        <v>1</v>
      </c>
      <c r="T1014" s="10">
        <f t="shared" si="47"/>
        <v>1</v>
      </c>
    </row>
    <row r="1015" spans="1:20" ht="87.75" customHeight="1" x14ac:dyDescent="0.25">
      <c r="A1015" s="25">
        <v>246916</v>
      </c>
      <c r="B1015" s="27" t="s">
        <v>4041</v>
      </c>
      <c r="C1015" s="27" t="s">
        <v>4042</v>
      </c>
      <c r="D1015" s="27" t="s">
        <v>3960</v>
      </c>
      <c r="E1015" s="25">
        <v>3106200</v>
      </c>
      <c r="F1015" s="27" t="s">
        <v>3</v>
      </c>
      <c r="G1015" s="26" t="str">
        <f>VLOOKUP(E1015,municípios!A:D,3,FALSE)</f>
        <v>Região Intermediária de Belo Horizonte</v>
      </c>
      <c r="H1015" s="26">
        <f>VLOOKUP(E1015,municípios!A:D,4,FALSE)</f>
        <v>0.81</v>
      </c>
      <c r="I1015" s="27" t="s">
        <v>4</v>
      </c>
      <c r="J1015" s="27" t="s">
        <v>4</v>
      </c>
      <c r="K1015" s="27" t="s">
        <v>4</v>
      </c>
      <c r="L1015" s="27" t="s">
        <v>4</v>
      </c>
      <c r="M1015" s="27" t="s">
        <v>4</v>
      </c>
      <c r="N1015" s="27" t="s">
        <v>5</v>
      </c>
      <c r="O1015" s="26">
        <v>79.4375</v>
      </c>
      <c r="P1015" s="26" t="s">
        <v>86</v>
      </c>
      <c r="Q1015" s="26"/>
      <c r="R1015" s="10">
        <f t="shared" si="45"/>
        <v>1</v>
      </c>
      <c r="S1015" s="10">
        <f t="shared" si="46"/>
        <v>1</v>
      </c>
      <c r="T1015" s="10">
        <f t="shared" si="47"/>
        <v>1</v>
      </c>
    </row>
    <row r="1016" spans="1:20" ht="87.75" customHeight="1" x14ac:dyDescent="0.25">
      <c r="A1016" s="25">
        <v>258671</v>
      </c>
      <c r="B1016" s="26" t="s">
        <v>1204</v>
      </c>
      <c r="C1016" s="26" t="s">
        <v>1205</v>
      </c>
      <c r="D1016" s="26" t="s">
        <v>254</v>
      </c>
      <c r="E1016" s="25">
        <v>3167202</v>
      </c>
      <c r="F1016" s="26" t="s">
        <v>343</v>
      </c>
      <c r="G1016" s="26" t="str">
        <f>VLOOKUP(E1016,municípios!A:D,3,FALSE)</f>
        <v>Região Intermediária de Belo Horizonte</v>
      </c>
      <c r="H1016" s="26">
        <f>VLOOKUP(E1016,municípios!A:D,4,FALSE)</f>
        <v>0.76</v>
      </c>
      <c r="I1016" s="26" t="s">
        <v>4</v>
      </c>
      <c r="J1016" s="26" t="s">
        <v>4</v>
      </c>
      <c r="K1016" s="26" t="s">
        <v>4</v>
      </c>
      <c r="L1016" s="26" t="s">
        <v>4</v>
      </c>
      <c r="M1016" s="26" t="s">
        <v>4</v>
      </c>
      <c r="N1016" s="26" t="s">
        <v>4</v>
      </c>
      <c r="O1016" s="30" t="s">
        <v>1203</v>
      </c>
      <c r="P1016" s="26" t="s">
        <v>86</v>
      </c>
      <c r="Q1016" s="30"/>
      <c r="R1016" s="10">
        <f t="shared" si="45"/>
        <v>1</v>
      </c>
      <c r="S1016" s="10">
        <f t="shared" si="46"/>
        <v>1</v>
      </c>
      <c r="T1016" s="10">
        <f t="shared" si="47"/>
        <v>1</v>
      </c>
    </row>
    <row r="1017" spans="1:20" ht="87.75" customHeight="1" x14ac:dyDescent="0.25">
      <c r="A1017" s="25">
        <v>245952</v>
      </c>
      <c r="B1017" s="26" t="s">
        <v>3205</v>
      </c>
      <c r="C1017" s="26" t="s">
        <v>3206</v>
      </c>
      <c r="D1017" s="26" t="s">
        <v>262</v>
      </c>
      <c r="E1017" s="25">
        <v>3127701</v>
      </c>
      <c r="F1017" s="26" t="s">
        <v>764</v>
      </c>
      <c r="G1017" s="26" t="str">
        <f>VLOOKUP(E1017,municípios!A:D,3,FALSE)</f>
        <v>Região Intermediária de Governador Valadares</v>
      </c>
      <c r="H1017" s="26">
        <f>VLOOKUP(E1017,municípios!A:D,4,FALSE)</f>
        <v>0.72699999999999998</v>
      </c>
      <c r="I1017" s="26" t="s">
        <v>4</v>
      </c>
      <c r="J1017" s="26" t="s">
        <v>4</v>
      </c>
      <c r="K1017" s="26" t="s">
        <v>4</v>
      </c>
      <c r="L1017" s="26" t="s">
        <v>4</v>
      </c>
      <c r="M1017" s="26" t="s">
        <v>4</v>
      </c>
      <c r="N1017" s="26" t="s">
        <v>4</v>
      </c>
      <c r="O1017" s="30" t="s">
        <v>3207</v>
      </c>
      <c r="P1017" s="26" t="s">
        <v>86</v>
      </c>
      <c r="Q1017" s="30"/>
      <c r="R1017" s="10">
        <f t="shared" si="45"/>
        <v>1</v>
      </c>
      <c r="S1017" s="10">
        <f t="shared" si="46"/>
        <v>1</v>
      </c>
      <c r="T1017" s="10">
        <f t="shared" si="47"/>
        <v>1</v>
      </c>
    </row>
    <row r="1018" spans="1:20" ht="87.75" customHeight="1" x14ac:dyDescent="0.25">
      <c r="A1018" s="25">
        <v>265099</v>
      </c>
      <c r="B1018" s="26" t="s">
        <v>1682</v>
      </c>
      <c r="C1018" s="26" t="s">
        <v>1683</v>
      </c>
      <c r="D1018" s="26" t="s">
        <v>275</v>
      </c>
      <c r="E1018" s="25">
        <v>3115300</v>
      </c>
      <c r="F1018" s="26" t="s">
        <v>589</v>
      </c>
      <c r="G1018" s="26" t="str">
        <f>VLOOKUP(E1018,municípios!A:D,3,FALSE)</f>
        <v>Região Intermediária de Juíz de Fora</v>
      </c>
      <c r="H1018" s="26">
        <f>VLOOKUP(E1018,municípios!A:D,4,FALSE)</f>
        <v>0.751</v>
      </c>
      <c r="I1018" s="26" t="s">
        <v>5</v>
      </c>
      <c r="J1018" s="26" t="s">
        <v>5</v>
      </c>
      <c r="K1018" s="26" t="s">
        <v>4</v>
      </c>
      <c r="L1018" s="26" t="s">
        <v>4</v>
      </c>
      <c r="M1018" s="26" t="s">
        <v>4</v>
      </c>
      <c r="N1018" s="26" t="s">
        <v>4</v>
      </c>
      <c r="O1018" s="30" t="s">
        <v>1681</v>
      </c>
      <c r="P1018" s="26" t="s">
        <v>86</v>
      </c>
      <c r="Q1018" s="30"/>
      <c r="R1018" s="10">
        <f t="shared" si="45"/>
        <v>1</v>
      </c>
      <c r="S1018" s="10">
        <f t="shared" si="46"/>
        <v>1</v>
      </c>
      <c r="T1018" s="10">
        <f t="shared" si="47"/>
        <v>1</v>
      </c>
    </row>
    <row r="1019" spans="1:20" ht="87.75" customHeight="1" x14ac:dyDescent="0.25">
      <c r="A1019" s="37">
        <v>275490</v>
      </c>
      <c r="B1019" s="36" t="s">
        <v>1945</v>
      </c>
      <c r="C1019" s="36" t="s">
        <v>1946</v>
      </c>
      <c r="D1019" s="36" t="s">
        <v>262</v>
      </c>
      <c r="E1019" s="37">
        <v>3170206</v>
      </c>
      <c r="F1019" s="36" t="s">
        <v>1947</v>
      </c>
      <c r="G1019" s="26" t="str">
        <f>VLOOKUP(E1019,municípios!A:D,3,FALSE)</f>
        <v>Região Intermediária de Uberlândia</v>
      </c>
      <c r="H1019" s="26">
        <f>VLOOKUP(E1019,municípios!A:D,4,FALSE)</f>
        <v>0.78900000000000003</v>
      </c>
      <c r="I1019" s="36" t="s">
        <v>4</v>
      </c>
      <c r="J1019" s="36" t="s">
        <v>5</v>
      </c>
      <c r="K1019" s="36" t="s">
        <v>4</v>
      </c>
      <c r="L1019" s="36" t="s">
        <v>4</v>
      </c>
      <c r="M1019" s="36" t="s">
        <v>4</v>
      </c>
      <c r="N1019" s="36" t="s">
        <v>5</v>
      </c>
      <c r="O1019" s="38" t="s">
        <v>229</v>
      </c>
      <c r="P1019" s="26" t="s">
        <v>86</v>
      </c>
      <c r="Q1019" s="38"/>
      <c r="R1019" s="10">
        <f t="shared" si="45"/>
        <v>1</v>
      </c>
      <c r="S1019" s="10">
        <f t="shared" si="46"/>
        <v>2</v>
      </c>
      <c r="T1019" s="10">
        <f t="shared" si="47"/>
        <v>3</v>
      </c>
    </row>
    <row r="1020" spans="1:20" ht="87.75" customHeight="1" x14ac:dyDescent="0.25">
      <c r="A1020" s="25">
        <v>239952</v>
      </c>
      <c r="B1020" s="26" t="s">
        <v>834</v>
      </c>
      <c r="C1020" s="26" t="s">
        <v>835</v>
      </c>
      <c r="D1020" s="26" t="s">
        <v>262</v>
      </c>
      <c r="E1020" s="25">
        <v>3106200</v>
      </c>
      <c r="F1020" s="26" t="s">
        <v>3</v>
      </c>
      <c r="G1020" s="26" t="str">
        <f>VLOOKUP(E1020,municípios!A:D,3,FALSE)</f>
        <v>Região Intermediária de Belo Horizonte</v>
      </c>
      <c r="H1020" s="26">
        <f>VLOOKUP(E1020,municípios!A:D,4,FALSE)</f>
        <v>0.81</v>
      </c>
      <c r="I1020" s="26" t="s">
        <v>4</v>
      </c>
      <c r="J1020" s="26" t="s">
        <v>4</v>
      </c>
      <c r="K1020" s="26" t="s">
        <v>4</v>
      </c>
      <c r="L1020" s="26" t="s">
        <v>4</v>
      </c>
      <c r="M1020" s="26" t="s">
        <v>4</v>
      </c>
      <c r="N1020" s="26" t="s">
        <v>4</v>
      </c>
      <c r="O1020" s="30" t="s">
        <v>40</v>
      </c>
      <c r="P1020" s="26" t="s">
        <v>86</v>
      </c>
      <c r="Q1020" s="30"/>
      <c r="R1020" s="10">
        <f t="shared" si="45"/>
        <v>1</v>
      </c>
      <c r="S1020" s="10">
        <f t="shared" si="46"/>
        <v>1</v>
      </c>
      <c r="T1020" s="10">
        <f t="shared" si="47"/>
        <v>1</v>
      </c>
    </row>
    <row r="1021" spans="1:20" ht="87.75" customHeight="1" x14ac:dyDescent="0.25">
      <c r="A1021" s="25">
        <v>237771</v>
      </c>
      <c r="B1021" s="27" t="s">
        <v>4138</v>
      </c>
      <c r="C1021" s="27" t="s">
        <v>1511</v>
      </c>
      <c r="D1021" s="27" t="s">
        <v>4111</v>
      </c>
      <c r="E1021" s="25">
        <v>3106705</v>
      </c>
      <c r="F1021" s="27" t="s">
        <v>4139</v>
      </c>
      <c r="G1021" s="26" t="str">
        <f>VLOOKUP(E1021,municípios!A:D,3,FALSE)</f>
        <v>Região Intermediária de Belo Horizonte</v>
      </c>
      <c r="H1021" s="26">
        <f>VLOOKUP(E1021,municípios!A:D,4,FALSE)</f>
        <v>0.749</v>
      </c>
      <c r="I1021" s="27" t="s">
        <v>4</v>
      </c>
      <c r="J1021" s="27" t="s">
        <v>5</v>
      </c>
      <c r="K1021" s="27" t="s">
        <v>4</v>
      </c>
      <c r="L1021" s="27" t="s">
        <v>4</v>
      </c>
      <c r="M1021" s="27" t="s">
        <v>4</v>
      </c>
      <c r="N1021" s="27" t="s">
        <v>5</v>
      </c>
      <c r="O1021" s="26">
        <v>76.392499999999998</v>
      </c>
      <c r="P1021" s="26" t="s">
        <v>86</v>
      </c>
      <c r="Q1021" s="26"/>
      <c r="R1021" s="10">
        <f t="shared" si="45"/>
        <v>1</v>
      </c>
      <c r="S1021" s="10">
        <f t="shared" si="46"/>
        <v>1</v>
      </c>
      <c r="T1021" s="10">
        <f t="shared" si="47"/>
        <v>1</v>
      </c>
    </row>
    <row r="1022" spans="1:20" ht="87.75" customHeight="1" x14ac:dyDescent="0.25">
      <c r="A1022" s="25">
        <v>275575</v>
      </c>
      <c r="B1022" s="26" t="s">
        <v>2273</v>
      </c>
      <c r="C1022" s="26" t="s">
        <v>2274</v>
      </c>
      <c r="D1022" s="26" t="s">
        <v>275</v>
      </c>
      <c r="E1022" s="25">
        <v>3122306</v>
      </c>
      <c r="F1022" s="26" t="s">
        <v>107</v>
      </c>
      <c r="G1022" s="26" t="str">
        <f>VLOOKUP(E1022,municípios!A:D,3,FALSE)</f>
        <v>Região Intermediária de Divinópolis</v>
      </c>
      <c r="H1022" s="26">
        <f>VLOOKUP(E1022,municípios!A:D,4,FALSE)</f>
        <v>0.76400000000000001</v>
      </c>
      <c r="I1022" s="26" t="s">
        <v>4</v>
      </c>
      <c r="J1022" s="26" t="s">
        <v>4</v>
      </c>
      <c r="K1022" s="26" t="s">
        <v>4</v>
      </c>
      <c r="L1022" s="26" t="s">
        <v>4</v>
      </c>
      <c r="M1022" s="26" t="s">
        <v>4</v>
      </c>
      <c r="N1022" s="26" t="s">
        <v>4</v>
      </c>
      <c r="O1022" s="30" t="s">
        <v>2275</v>
      </c>
      <c r="P1022" s="26" t="s">
        <v>86</v>
      </c>
      <c r="Q1022" s="30"/>
      <c r="R1022" s="10">
        <f t="shared" si="45"/>
        <v>1</v>
      </c>
      <c r="S1022" s="10">
        <f t="shared" si="46"/>
        <v>1</v>
      </c>
      <c r="T1022" s="10">
        <f t="shared" si="47"/>
        <v>1</v>
      </c>
    </row>
    <row r="1023" spans="1:20" ht="87.75" customHeight="1" x14ac:dyDescent="0.25">
      <c r="A1023" s="25">
        <v>257845</v>
      </c>
      <c r="B1023" s="26" t="s">
        <v>2581</v>
      </c>
      <c r="C1023" s="26" t="s">
        <v>2582</v>
      </c>
      <c r="D1023" s="26" t="s">
        <v>262</v>
      </c>
      <c r="E1023" s="25">
        <v>3145059</v>
      </c>
      <c r="F1023" s="26" t="s">
        <v>3</v>
      </c>
      <c r="G1023" s="26" t="str">
        <f>VLOOKUP(E1023,municípios!A:D,3,FALSE)</f>
        <v>Região Intermediária de Montes Claros</v>
      </c>
      <c r="H1023" s="26">
        <f>VLOOKUP(E1023,municípios!A:D,4,FALSE)</f>
        <v>0.64100000000000001</v>
      </c>
      <c r="I1023" s="26" t="s">
        <v>5</v>
      </c>
      <c r="J1023" s="26" t="s">
        <v>5</v>
      </c>
      <c r="K1023" s="26" t="s">
        <v>4</v>
      </c>
      <c r="L1023" s="26" t="s">
        <v>4</v>
      </c>
      <c r="M1023" s="26" t="s">
        <v>4</v>
      </c>
      <c r="N1023" s="26" t="s">
        <v>4</v>
      </c>
      <c r="O1023" s="30" t="s">
        <v>1466</v>
      </c>
      <c r="P1023" s="26" t="s">
        <v>86</v>
      </c>
      <c r="Q1023" s="30"/>
      <c r="R1023" s="10">
        <f t="shared" si="45"/>
        <v>1</v>
      </c>
      <c r="S1023" s="10">
        <f t="shared" si="46"/>
        <v>1</v>
      </c>
      <c r="T1023" s="10">
        <f t="shared" si="47"/>
        <v>1</v>
      </c>
    </row>
    <row r="1024" spans="1:20" ht="87.75" customHeight="1" x14ac:dyDescent="0.25">
      <c r="A1024" s="25">
        <v>256862</v>
      </c>
      <c r="B1024" s="26" t="s">
        <v>774</v>
      </c>
      <c r="C1024" s="26" t="s">
        <v>775</v>
      </c>
      <c r="D1024" s="26" t="s">
        <v>262</v>
      </c>
      <c r="E1024" s="25">
        <v>3106200</v>
      </c>
      <c r="F1024" s="26" t="s">
        <v>3</v>
      </c>
      <c r="G1024" s="26" t="str">
        <f>VLOOKUP(E1024,municípios!A:D,3,FALSE)</f>
        <v>Região Intermediária de Belo Horizonte</v>
      </c>
      <c r="H1024" s="26">
        <f>VLOOKUP(E1024,municípios!A:D,4,FALSE)</f>
        <v>0.81</v>
      </c>
      <c r="I1024" s="26" t="s">
        <v>4</v>
      </c>
      <c r="J1024" s="26" t="s">
        <v>5</v>
      </c>
      <c r="K1024" s="26" t="s">
        <v>4</v>
      </c>
      <c r="L1024" s="26" t="s">
        <v>4</v>
      </c>
      <c r="M1024" s="26" t="s">
        <v>4</v>
      </c>
      <c r="N1024" s="26" t="s">
        <v>5</v>
      </c>
      <c r="O1024" s="30" t="s">
        <v>776</v>
      </c>
      <c r="P1024" s="26" t="s">
        <v>86</v>
      </c>
      <c r="Q1024" s="30"/>
      <c r="R1024" s="10">
        <f t="shared" si="45"/>
        <v>1</v>
      </c>
      <c r="S1024" s="10">
        <f t="shared" si="46"/>
        <v>1</v>
      </c>
      <c r="T1024" s="10">
        <f t="shared" si="47"/>
        <v>1</v>
      </c>
    </row>
    <row r="1025" spans="1:20" ht="87.75" customHeight="1" x14ac:dyDescent="0.25">
      <c r="A1025" s="25">
        <v>270485</v>
      </c>
      <c r="B1025" s="26" t="s">
        <v>2087</v>
      </c>
      <c r="C1025" s="26" t="s">
        <v>2088</v>
      </c>
      <c r="D1025" s="26" t="s">
        <v>254</v>
      </c>
      <c r="E1025" s="25">
        <v>3146107</v>
      </c>
      <c r="F1025" s="26" t="s">
        <v>640</v>
      </c>
      <c r="G1025" s="26" t="str">
        <f>VLOOKUP(E1025,municípios!A:D,3,FALSE)</f>
        <v>Região Intermediária de Belo Horizonte</v>
      </c>
      <c r="H1025" s="26">
        <f>VLOOKUP(E1025,municípios!A:D,4,FALSE)</f>
        <v>0.74099999999999999</v>
      </c>
      <c r="I1025" s="26" t="s">
        <v>4</v>
      </c>
      <c r="J1025" s="26" t="s">
        <v>4</v>
      </c>
      <c r="K1025" s="26" t="s">
        <v>4</v>
      </c>
      <c r="L1025" s="26" t="s">
        <v>4</v>
      </c>
      <c r="M1025" s="26" t="s">
        <v>4</v>
      </c>
      <c r="N1025" s="26" t="s">
        <v>4</v>
      </c>
      <c r="O1025" s="30" t="s">
        <v>2083</v>
      </c>
      <c r="P1025" s="26" t="s">
        <v>86</v>
      </c>
      <c r="Q1025" s="30"/>
      <c r="R1025" s="10">
        <f t="shared" si="45"/>
        <v>1</v>
      </c>
      <c r="S1025" s="10">
        <f t="shared" si="46"/>
        <v>1</v>
      </c>
      <c r="T1025" s="10">
        <f t="shared" si="47"/>
        <v>1</v>
      </c>
    </row>
    <row r="1026" spans="1:20" ht="87.75" customHeight="1" x14ac:dyDescent="0.25">
      <c r="A1026" s="25">
        <v>237325</v>
      </c>
      <c r="B1026" s="26" t="s">
        <v>1874</v>
      </c>
      <c r="C1026" s="26" t="s">
        <v>1875</v>
      </c>
      <c r="D1026" s="26" t="s">
        <v>254</v>
      </c>
      <c r="E1026" s="25">
        <v>3167202</v>
      </c>
      <c r="F1026" s="26" t="s">
        <v>900</v>
      </c>
      <c r="G1026" s="26" t="str">
        <f>VLOOKUP(E1026,municípios!A:D,3,FALSE)</f>
        <v>Região Intermediária de Belo Horizonte</v>
      </c>
      <c r="H1026" s="26">
        <f>VLOOKUP(E1026,municípios!A:D,4,FALSE)</f>
        <v>0.76</v>
      </c>
      <c r="I1026" s="26" t="s">
        <v>5</v>
      </c>
      <c r="J1026" s="26" t="s">
        <v>4</v>
      </c>
      <c r="K1026" s="26" t="s">
        <v>4</v>
      </c>
      <c r="L1026" s="26" t="s">
        <v>4</v>
      </c>
      <c r="M1026" s="26" t="s">
        <v>4</v>
      </c>
      <c r="N1026" s="26" t="s">
        <v>4</v>
      </c>
      <c r="O1026" s="30" t="s">
        <v>1876</v>
      </c>
      <c r="P1026" s="26" t="s">
        <v>86</v>
      </c>
      <c r="Q1026" s="30"/>
      <c r="R1026" s="10">
        <f t="shared" si="45"/>
        <v>1</v>
      </c>
      <c r="S1026" s="10">
        <f t="shared" si="46"/>
        <v>1</v>
      </c>
      <c r="T1026" s="10">
        <f t="shared" si="47"/>
        <v>1</v>
      </c>
    </row>
    <row r="1027" spans="1:20" ht="87.75" customHeight="1" x14ac:dyDescent="0.25">
      <c r="A1027" s="25">
        <v>251063</v>
      </c>
      <c r="B1027" s="26" t="s">
        <v>2267</v>
      </c>
      <c r="C1027" s="26" t="s">
        <v>2268</v>
      </c>
      <c r="D1027" s="26" t="s">
        <v>254</v>
      </c>
      <c r="E1027" s="25">
        <v>3102605</v>
      </c>
      <c r="F1027" s="26" t="s">
        <v>959</v>
      </c>
      <c r="G1027" s="26" t="str">
        <f>VLOOKUP(E1027,municípios!A:D,3,FALSE)</f>
        <v>Região Intermediária de Pouso Alegre</v>
      </c>
      <c r="H1027" s="26">
        <f>VLOOKUP(E1027,municípios!A:D,4,FALSE)</f>
        <v>0.73399999999999999</v>
      </c>
      <c r="I1027" s="26" t="s">
        <v>5</v>
      </c>
      <c r="J1027" s="26" t="s">
        <v>4</v>
      </c>
      <c r="K1027" s="26" t="s">
        <v>4</v>
      </c>
      <c r="L1027" s="26" t="s">
        <v>4</v>
      </c>
      <c r="M1027" s="26" t="s">
        <v>4</v>
      </c>
      <c r="N1027" s="26" t="s">
        <v>4</v>
      </c>
      <c r="O1027" s="30" t="s">
        <v>2269</v>
      </c>
      <c r="P1027" s="26" t="s">
        <v>86</v>
      </c>
      <c r="Q1027" s="30"/>
      <c r="R1027" s="10">
        <f t="shared" si="45"/>
        <v>1</v>
      </c>
      <c r="S1027" s="10">
        <f t="shared" si="46"/>
        <v>1</v>
      </c>
      <c r="T1027" s="10">
        <f t="shared" si="47"/>
        <v>1</v>
      </c>
    </row>
    <row r="1028" spans="1:20" ht="87.75" customHeight="1" x14ac:dyDescent="0.25">
      <c r="A1028" s="25">
        <v>251705</v>
      </c>
      <c r="B1028" s="26" t="s">
        <v>1745</v>
      </c>
      <c r="C1028" s="26" t="s">
        <v>1746</v>
      </c>
      <c r="D1028" s="26" t="s">
        <v>275</v>
      </c>
      <c r="E1028" s="25">
        <v>3122306</v>
      </c>
      <c r="F1028" s="26" t="s">
        <v>319</v>
      </c>
      <c r="G1028" s="26" t="str">
        <f>VLOOKUP(E1028,municípios!A:D,3,FALSE)</f>
        <v>Região Intermediária de Divinópolis</v>
      </c>
      <c r="H1028" s="26">
        <f>VLOOKUP(E1028,municípios!A:D,4,FALSE)</f>
        <v>0.76400000000000001</v>
      </c>
      <c r="I1028" s="26" t="s">
        <v>4</v>
      </c>
      <c r="J1028" s="26" t="s">
        <v>5</v>
      </c>
      <c r="K1028" s="26" t="s">
        <v>4</v>
      </c>
      <c r="L1028" s="26" t="s">
        <v>4</v>
      </c>
      <c r="M1028" s="26" t="s">
        <v>4</v>
      </c>
      <c r="N1028" s="26" t="s">
        <v>4</v>
      </c>
      <c r="O1028" s="30" t="s">
        <v>1747</v>
      </c>
      <c r="P1028" s="26" t="s">
        <v>86</v>
      </c>
      <c r="Q1028" s="30"/>
      <c r="R1028" s="10">
        <f t="shared" si="45"/>
        <v>1</v>
      </c>
      <c r="S1028" s="10">
        <f t="shared" si="46"/>
        <v>1</v>
      </c>
      <c r="T1028" s="10">
        <f t="shared" si="47"/>
        <v>1</v>
      </c>
    </row>
    <row r="1029" spans="1:20" ht="87.75" customHeight="1" x14ac:dyDescent="0.25">
      <c r="A1029" s="25">
        <v>271229</v>
      </c>
      <c r="B1029" s="26" t="s">
        <v>3910</v>
      </c>
      <c r="C1029" s="26" t="s">
        <v>850</v>
      </c>
      <c r="D1029" s="26" t="s">
        <v>3864</v>
      </c>
      <c r="E1029" s="25">
        <v>3101508</v>
      </c>
      <c r="F1029" s="26" t="s">
        <v>615</v>
      </c>
      <c r="G1029" s="26" t="str">
        <f>VLOOKUP(E1029,municípios!A:D,3,FALSE)</f>
        <v>Região Intermediária de Juíz de Fora</v>
      </c>
      <c r="H1029" s="26">
        <f>VLOOKUP(E1029,municípios!A:D,4,FALSE)</f>
        <v>0.72599999999999998</v>
      </c>
      <c r="I1029" s="26" t="s">
        <v>4</v>
      </c>
      <c r="J1029" s="26" t="s">
        <v>4</v>
      </c>
      <c r="K1029" s="26" t="s">
        <v>4</v>
      </c>
      <c r="L1029" s="26" t="s">
        <v>4</v>
      </c>
      <c r="M1029" s="26" t="s">
        <v>4</v>
      </c>
      <c r="N1029" s="26" t="s">
        <v>4</v>
      </c>
      <c r="O1029" s="31">
        <v>86</v>
      </c>
      <c r="P1029" s="26" t="s">
        <v>86</v>
      </c>
      <c r="Q1029" s="31"/>
      <c r="R1029" s="10">
        <f t="shared" ref="R1029:R1092" si="48">COUNTIF($A$5:$A$1337,A1029)</f>
        <v>1</v>
      </c>
      <c r="S1029" s="10">
        <f t="shared" ref="S1029:S1092" si="49">COUNTIF($B$5:$B$1337,B1029)</f>
        <v>1</v>
      </c>
      <c r="T1029" s="10">
        <f t="shared" ref="T1029:T1092" si="50">COUNTIF($C$5:$C$1337,C1029)</f>
        <v>2</v>
      </c>
    </row>
    <row r="1030" spans="1:20" ht="87.75" customHeight="1" x14ac:dyDescent="0.25">
      <c r="A1030" s="25">
        <v>258386</v>
      </c>
      <c r="B1030" s="26" t="s">
        <v>1924</v>
      </c>
      <c r="C1030" s="26" t="s">
        <v>1925</v>
      </c>
      <c r="D1030" s="26" t="s">
        <v>275</v>
      </c>
      <c r="E1030" s="25">
        <v>3106200</v>
      </c>
      <c r="F1030" s="26" t="s">
        <v>3</v>
      </c>
      <c r="G1030" s="26" t="str">
        <f>VLOOKUP(E1030,municípios!A:D,3,FALSE)</f>
        <v>Região Intermediária de Belo Horizonte</v>
      </c>
      <c r="H1030" s="26">
        <f>VLOOKUP(E1030,municípios!A:D,4,FALSE)</f>
        <v>0.81</v>
      </c>
      <c r="I1030" s="26" t="s">
        <v>4</v>
      </c>
      <c r="J1030" s="26" t="s">
        <v>4</v>
      </c>
      <c r="K1030" s="26" t="s">
        <v>4</v>
      </c>
      <c r="L1030" s="26" t="s">
        <v>4</v>
      </c>
      <c r="M1030" s="26" t="s">
        <v>4</v>
      </c>
      <c r="N1030" s="26" t="s">
        <v>5</v>
      </c>
      <c r="O1030" s="30" t="s">
        <v>166</v>
      </c>
      <c r="P1030" s="26" t="s">
        <v>86</v>
      </c>
      <c r="Q1030" s="30"/>
      <c r="R1030" s="10">
        <f t="shared" si="48"/>
        <v>1</v>
      </c>
      <c r="S1030" s="10">
        <f t="shared" si="49"/>
        <v>1</v>
      </c>
      <c r="T1030" s="10">
        <f t="shared" si="50"/>
        <v>1</v>
      </c>
    </row>
    <row r="1031" spans="1:20" ht="87.75" customHeight="1" x14ac:dyDescent="0.25">
      <c r="A1031" s="25">
        <v>243572</v>
      </c>
      <c r="B1031" s="26" t="s">
        <v>3911</v>
      </c>
      <c r="C1031" s="26" t="s">
        <v>3912</v>
      </c>
      <c r="D1031" s="26" t="s">
        <v>3864</v>
      </c>
      <c r="E1031" s="25">
        <v>3122306</v>
      </c>
      <c r="F1031" s="26" t="s">
        <v>319</v>
      </c>
      <c r="G1031" s="26" t="str">
        <f>VLOOKUP(E1031,municípios!A:D,3,FALSE)</f>
        <v>Região Intermediária de Divinópolis</v>
      </c>
      <c r="H1031" s="26">
        <f>VLOOKUP(E1031,municípios!A:D,4,FALSE)</f>
        <v>0.76400000000000001</v>
      </c>
      <c r="I1031" s="26" t="s">
        <v>4</v>
      </c>
      <c r="J1031" s="26" t="s">
        <v>5</v>
      </c>
      <c r="K1031" s="26" t="s">
        <v>4</v>
      </c>
      <c r="L1031" s="26" t="s">
        <v>4</v>
      </c>
      <c r="M1031" s="26" t="s">
        <v>4</v>
      </c>
      <c r="N1031" s="26" t="s">
        <v>4</v>
      </c>
      <c r="O1031" s="26">
        <v>85.572000000000003</v>
      </c>
      <c r="P1031" s="26" t="s">
        <v>86</v>
      </c>
      <c r="Q1031" s="26"/>
      <c r="R1031" s="10">
        <f t="shared" si="48"/>
        <v>1</v>
      </c>
      <c r="S1031" s="10">
        <f t="shared" si="49"/>
        <v>1</v>
      </c>
      <c r="T1031" s="10">
        <f t="shared" si="50"/>
        <v>2</v>
      </c>
    </row>
    <row r="1032" spans="1:20" ht="87.75" customHeight="1" x14ac:dyDescent="0.25">
      <c r="A1032" s="25">
        <v>274945</v>
      </c>
      <c r="B1032" s="26" t="s">
        <v>2466</v>
      </c>
      <c r="C1032" s="26" t="s">
        <v>2467</v>
      </c>
      <c r="D1032" s="26" t="s">
        <v>254</v>
      </c>
      <c r="E1032" s="25">
        <v>3153608</v>
      </c>
      <c r="F1032" s="26" t="s">
        <v>1911</v>
      </c>
      <c r="G1032" s="26" t="str">
        <f>VLOOKUP(E1032,municípios!A:D,3,FALSE)</f>
        <v>Região Intermediária de Belo Horizonte</v>
      </c>
      <c r="H1032" s="26">
        <f>VLOOKUP(E1032,municípios!A:D,4,FALSE)</f>
        <v>0.69</v>
      </c>
      <c r="I1032" s="26" t="s">
        <v>5</v>
      </c>
      <c r="J1032" s="26" t="s">
        <v>4</v>
      </c>
      <c r="K1032" s="26" t="s">
        <v>4</v>
      </c>
      <c r="L1032" s="26" t="s">
        <v>4</v>
      </c>
      <c r="M1032" s="26" t="s">
        <v>4</v>
      </c>
      <c r="N1032" s="26" t="s">
        <v>4</v>
      </c>
      <c r="O1032" s="30" t="s">
        <v>2468</v>
      </c>
      <c r="P1032" s="26" t="s">
        <v>86</v>
      </c>
      <c r="Q1032" s="30"/>
      <c r="R1032" s="10">
        <f t="shared" si="48"/>
        <v>1</v>
      </c>
      <c r="S1032" s="10">
        <f t="shared" si="49"/>
        <v>1</v>
      </c>
      <c r="T1032" s="10">
        <f t="shared" si="50"/>
        <v>1</v>
      </c>
    </row>
    <row r="1033" spans="1:20" ht="87.75" customHeight="1" x14ac:dyDescent="0.25">
      <c r="A1033" s="25">
        <v>254148</v>
      </c>
      <c r="B1033" s="26" t="s">
        <v>260</v>
      </c>
      <c r="C1033" s="26" t="s">
        <v>261</v>
      </c>
      <c r="D1033" s="26" t="s">
        <v>262</v>
      </c>
      <c r="E1033" s="25">
        <v>3136702</v>
      </c>
      <c r="F1033" s="26" t="s">
        <v>159</v>
      </c>
      <c r="G1033" s="26" t="str">
        <f>VLOOKUP(E1033,municípios!A:D,3,FALSE)</f>
        <v>Região Intermediária de Juíz de Fora</v>
      </c>
      <c r="H1033" s="26">
        <f>VLOOKUP(E1033,municípios!A:D,4,FALSE)</f>
        <v>0.77800000000000002</v>
      </c>
      <c r="I1033" s="26" t="s">
        <v>4</v>
      </c>
      <c r="J1033" s="26" t="s">
        <v>4</v>
      </c>
      <c r="K1033" s="26" t="s">
        <v>4</v>
      </c>
      <c r="L1033" s="26" t="s">
        <v>4</v>
      </c>
      <c r="M1033" s="26" t="s">
        <v>4</v>
      </c>
      <c r="N1033" s="26" t="s">
        <v>4</v>
      </c>
      <c r="O1033" s="30" t="s">
        <v>263</v>
      </c>
      <c r="P1033" s="26" t="s">
        <v>86</v>
      </c>
      <c r="Q1033" s="30"/>
      <c r="R1033" s="10">
        <f t="shared" si="48"/>
        <v>1</v>
      </c>
      <c r="S1033" s="10">
        <f t="shared" si="49"/>
        <v>1</v>
      </c>
      <c r="T1033" s="10">
        <f t="shared" si="50"/>
        <v>1</v>
      </c>
    </row>
    <row r="1034" spans="1:20" ht="87.75" customHeight="1" x14ac:dyDescent="0.25">
      <c r="A1034" s="25">
        <v>275626</v>
      </c>
      <c r="B1034" s="26" t="s">
        <v>1763</v>
      </c>
      <c r="C1034" s="26" t="s">
        <v>1764</v>
      </c>
      <c r="D1034" s="26" t="s">
        <v>254</v>
      </c>
      <c r="E1034" s="25">
        <v>3106200</v>
      </c>
      <c r="F1034" s="26" t="s">
        <v>3</v>
      </c>
      <c r="G1034" s="26" t="str">
        <f>VLOOKUP(E1034,municípios!A:D,3,FALSE)</f>
        <v>Região Intermediária de Belo Horizonte</v>
      </c>
      <c r="H1034" s="26">
        <f>VLOOKUP(E1034,municípios!A:D,4,FALSE)</f>
        <v>0.81</v>
      </c>
      <c r="I1034" s="26" t="s">
        <v>4</v>
      </c>
      <c r="J1034" s="26" t="s">
        <v>4</v>
      </c>
      <c r="K1034" s="26" t="s">
        <v>4</v>
      </c>
      <c r="L1034" s="26" t="s">
        <v>4</v>
      </c>
      <c r="M1034" s="26" t="s">
        <v>4</v>
      </c>
      <c r="N1034" s="26" t="s">
        <v>4</v>
      </c>
      <c r="O1034" s="30" t="s">
        <v>1765</v>
      </c>
      <c r="P1034" s="26" t="s">
        <v>86</v>
      </c>
      <c r="Q1034" s="30"/>
      <c r="R1034" s="10">
        <f t="shared" si="48"/>
        <v>1</v>
      </c>
      <c r="S1034" s="10">
        <f t="shared" si="49"/>
        <v>1</v>
      </c>
      <c r="T1034" s="10">
        <f t="shared" si="50"/>
        <v>1</v>
      </c>
    </row>
    <row r="1035" spans="1:20" ht="87.75" customHeight="1" x14ac:dyDescent="0.25">
      <c r="A1035" s="25">
        <v>252801</v>
      </c>
      <c r="B1035" s="26" t="s">
        <v>2113</v>
      </c>
      <c r="C1035" s="26" t="s">
        <v>2114</v>
      </c>
      <c r="D1035" s="26" t="s">
        <v>275</v>
      </c>
      <c r="E1035" s="25">
        <v>3106200</v>
      </c>
      <c r="F1035" s="26" t="s">
        <v>3</v>
      </c>
      <c r="G1035" s="26" t="str">
        <f>VLOOKUP(E1035,municípios!A:D,3,FALSE)</f>
        <v>Região Intermediária de Belo Horizonte</v>
      </c>
      <c r="H1035" s="26">
        <f>VLOOKUP(E1035,municípios!A:D,4,FALSE)</f>
        <v>0.81</v>
      </c>
      <c r="I1035" s="26" t="s">
        <v>5</v>
      </c>
      <c r="J1035" s="26" t="s">
        <v>5</v>
      </c>
      <c r="K1035" s="26" t="s">
        <v>4</v>
      </c>
      <c r="L1035" s="26" t="s">
        <v>4</v>
      </c>
      <c r="M1035" s="26" t="s">
        <v>4</v>
      </c>
      <c r="N1035" s="26" t="s">
        <v>4</v>
      </c>
      <c r="O1035" s="30" t="s">
        <v>776</v>
      </c>
      <c r="P1035" s="26" t="s">
        <v>86</v>
      </c>
      <c r="Q1035" s="30"/>
      <c r="R1035" s="10">
        <f t="shared" si="48"/>
        <v>1</v>
      </c>
      <c r="S1035" s="10">
        <f t="shared" si="49"/>
        <v>1</v>
      </c>
      <c r="T1035" s="10">
        <f t="shared" si="50"/>
        <v>1</v>
      </c>
    </row>
    <row r="1036" spans="1:20" ht="87.75" customHeight="1" x14ac:dyDescent="0.25">
      <c r="A1036" s="25">
        <v>276435</v>
      </c>
      <c r="B1036" s="26" t="s">
        <v>3257</v>
      </c>
      <c r="C1036" s="26" t="s">
        <v>3258</v>
      </c>
      <c r="D1036" s="26" t="s">
        <v>275</v>
      </c>
      <c r="E1036" s="25">
        <v>3127701</v>
      </c>
      <c r="F1036" s="26" t="s">
        <v>3259</v>
      </c>
      <c r="G1036" s="26" t="str">
        <f>VLOOKUP(E1036,municípios!A:D,3,FALSE)</f>
        <v>Região Intermediária de Governador Valadares</v>
      </c>
      <c r="H1036" s="26">
        <f>VLOOKUP(E1036,municípios!A:D,4,FALSE)</f>
        <v>0.72699999999999998</v>
      </c>
      <c r="I1036" s="26" t="s">
        <v>4</v>
      </c>
      <c r="J1036" s="26" t="s">
        <v>4</v>
      </c>
      <c r="K1036" s="26" t="s">
        <v>4</v>
      </c>
      <c r="L1036" s="26" t="s">
        <v>4</v>
      </c>
      <c r="M1036" s="26" t="s">
        <v>4</v>
      </c>
      <c r="N1036" s="26" t="s">
        <v>5</v>
      </c>
      <c r="O1036" s="30" t="s">
        <v>3260</v>
      </c>
      <c r="P1036" s="26" t="s">
        <v>86</v>
      </c>
      <c r="Q1036" s="30"/>
      <c r="R1036" s="10">
        <f t="shared" si="48"/>
        <v>1</v>
      </c>
      <c r="S1036" s="10">
        <f t="shared" si="49"/>
        <v>1</v>
      </c>
      <c r="T1036" s="10">
        <f t="shared" si="50"/>
        <v>1</v>
      </c>
    </row>
    <row r="1037" spans="1:20" ht="87.75" customHeight="1" x14ac:dyDescent="0.25">
      <c r="A1037" s="25">
        <v>256793</v>
      </c>
      <c r="B1037" s="26" t="s">
        <v>697</v>
      </c>
      <c r="C1037" s="26" t="s">
        <v>698</v>
      </c>
      <c r="D1037" s="26" t="s">
        <v>262</v>
      </c>
      <c r="E1037" s="25">
        <v>3106200</v>
      </c>
      <c r="F1037" s="26" t="s">
        <v>3</v>
      </c>
      <c r="G1037" s="26" t="str">
        <f>VLOOKUP(E1037,municípios!A:D,3,FALSE)</f>
        <v>Região Intermediária de Belo Horizonte</v>
      </c>
      <c r="H1037" s="26">
        <f>VLOOKUP(E1037,municípios!A:D,4,FALSE)</f>
        <v>0.81</v>
      </c>
      <c r="I1037" s="26" t="s">
        <v>4</v>
      </c>
      <c r="J1037" s="26" t="s">
        <v>5</v>
      </c>
      <c r="K1037" s="26" t="s">
        <v>4</v>
      </c>
      <c r="L1037" s="26" t="s">
        <v>4</v>
      </c>
      <c r="M1037" s="26" t="s">
        <v>4</v>
      </c>
      <c r="N1037" s="26" t="s">
        <v>5</v>
      </c>
      <c r="O1037" s="30" t="s">
        <v>699</v>
      </c>
      <c r="P1037" s="26" t="s">
        <v>86</v>
      </c>
      <c r="Q1037" s="30"/>
      <c r="R1037" s="10">
        <f t="shared" si="48"/>
        <v>1</v>
      </c>
      <c r="S1037" s="10">
        <f t="shared" si="49"/>
        <v>1</v>
      </c>
      <c r="T1037" s="10">
        <f t="shared" si="50"/>
        <v>1</v>
      </c>
    </row>
    <row r="1038" spans="1:20" ht="87.75" customHeight="1" x14ac:dyDescent="0.25">
      <c r="A1038" s="25">
        <v>268512</v>
      </c>
      <c r="B1038" s="26" t="s">
        <v>1058</v>
      </c>
      <c r="C1038" s="26" t="s">
        <v>1059</v>
      </c>
      <c r="D1038" s="26" t="s">
        <v>254</v>
      </c>
      <c r="E1038" s="25">
        <v>3106200</v>
      </c>
      <c r="F1038" s="26" t="s">
        <v>3</v>
      </c>
      <c r="G1038" s="26" t="str">
        <f>VLOOKUP(E1038,municípios!A:D,3,FALSE)</f>
        <v>Região Intermediária de Belo Horizonte</v>
      </c>
      <c r="H1038" s="26">
        <f>VLOOKUP(E1038,municípios!A:D,4,FALSE)</f>
        <v>0.81</v>
      </c>
      <c r="I1038" s="26" t="s">
        <v>4</v>
      </c>
      <c r="J1038" s="26" t="s">
        <v>4</v>
      </c>
      <c r="K1038" s="26" t="s">
        <v>4</v>
      </c>
      <c r="L1038" s="26" t="s">
        <v>4</v>
      </c>
      <c r="M1038" s="26" t="s">
        <v>4</v>
      </c>
      <c r="N1038" s="26" t="s">
        <v>5</v>
      </c>
      <c r="O1038" s="30" t="s">
        <v>1060</v>
      </c>
      <c r="P1038" s="26" t="s">
        <v>86</v>
      </c>
      <c r="Q1038" s="30"/>
      <c r="R1038" s="10">
        <f t="shared" si="48"/>
        <v>1</v>
      </c>
      <c r="S1038" s="10">
        <f t="shared" si="49"/>
        <v>1</v>
      </c>
      <c r="T1038" s="10">
        <f t="shared" si="50"/>
        <v>1</v>
      </c>
    </row>
    <row r="1039" spans="1:20" ht="87.75" customHeight="1" x14ac:dyDescent="0.25">
      <c r="A1039" s="25">
        <v>275817</v>
      </c>
      <c r="B1039" s="27" t="s">
        <v>4031</v>
      </c>
      <c r="C1039" s="27" t="s">
        <v>4032</v>
      </c>
      <c r="D1039" s="27" t="s">
        <v>3960</v>
      </c>
      <c r="E1039" s="25">
        <v>3131307</v>
      </c>
      <c r="F1039" s="27" t="s">
        <v>388</v>
      </c>
      <c r="G1039" s="26" t="str">
        <f>VLOOKUP(E1039,municípios!A:D,3,FALSE)</f>
        <v>Região Intermediária de Ipatinga</v>
      </c>
      <c r="H1039" s="26">
        <f>VLOOKUP(E1039,municípios!A:D,4,FALSE)</f>
        <v>0.77100000000000002</v>
      </c>
      <c r="I1039" s="27" t="s">
        <v>4</v>
      </c>
      <c r="J1039" s="27" t="s">
        <v>5</v>
      </c>
      <c r="K1039" s="27" t="s">
        <v>4</v>
      </c>
      <c r="L1039" s="27" t="s">
        <v>4</v>
      </c>
      <c r="M1039" s="27" t="s">
        <v>4</v>
      </c>
      <c r="N1039" s="27" t="s">
        <v>4</v>
      </c>
      <c r="O1039" s="26">
        <v>83.373500000000007</v>
      </c>
      <c r="P1039" s="26" t="s">
        <v>86</v>
      </c>
      <c r="Q1039" s="26"/>
      <c r="R1039" s="10">
        <f t="shared" si="48"/>
        <v>1</v>
      </c>
      <c r="S1039" s="10">
        <f t="shared" si="49"/>
        <v>1</v>
      </c>
      <c r="T1039" s="10">
        <f t="shared" si="50"/>
        <v>1</v>
      </c>
    </row>
    <row r="1040" spans="1:20" ht="87.75" customHeight="1" x14ac:dyDescent="0.25">
      <c r="A1040" s="25">
        <v>262514</v>
      </c>
      <c r="B1040" s="26" t="s">
        <v>2258</v>
      </c>
      <c r="C1040" s="26" t="s">
        <v>2259</v>
      </c>
      <c r="D1040" s="26" t="s">
        <v>254</v>
      </c>
      <c r="E1040" s="25">
        <v>3143906</v>
      </c>
      <c r="F1040" s="26" t="s">
        <v>445</v>
      </c>
      <c r="G1040" s="26" t="str">
        <f>VLOOKUP(E1040,municípios!A:D,3,FALSE)</f>
        <v>Região Intermediária de Juíz de Fora</v>
      </c>
      <c r="H1040" s="26">
        <f>VLOOKUP(E1040,municípios!A:D,4,FALSE)</f>
        <v>0.73399999999999999</v>
      </c>
      <c r="I1040" s="26" t="s">
        <v>4</v>
      </c>
      <c r="J1040" s="26" t="s">
        <v>4</v>
      </c>
      <c r="K1040" s="26" t="s">
        <v>4</v>
      </c>
      <c r="L1040" s="26" t="s">
        <v>4</v>
      </c>
      <c r="M1040" s="26" t="s">
        <v>4</v>
      </c>
      <c r="N1040" s="26" t="s">
        <v>5</v>
      </c>
      <c r="O1040" s="30" t="s">
        <v>2257</v>
      </c>
      <c r="P1040" s="26" t="s">
        <v>86</v>
      </c>
      <c r="Q1040" s="30"/>
      <c r="R1040" s="10">
        <f t="shared" si="48"/>
        <v>1</v>
      </c>
      <c r="S1040" s="10">
        <f t="shared" si="49"/>
        <v>1</v>
      </c>
      <c r="T1040" s="10">
        <f t="shared" si="50"/>
        <v>1</v>
      </c>
    </row>
    <row r="1041" spans="1:20" ht="87.75" customHeight="1" x14ac:dyDescent="0.25">
      <c r="A1041" s="25">
        <v>254154</v>
      </c>
      <c r="B1041" s="26" t="s">
        <v>1171</v>
      </c>
      <c r="C1041" s="26" t="s">
        <v>1172</v>
      </c>
      <c r="D1041" s="26" t="s">
        <v>275</v>
      </c>
      <c r="E1041" s="25">
        <v>3146107</v>
      </c>
      <c r="F1041" s="26" t="s">
        <v>640</v>
      </c>
      <c r="G1041" s="26" t="str">
        <f>VLOOKUP(E1041,municípios!A:D,3,FALSE)</f>
        <v>Região Intermediária de Belo Horizonte</v>
      </c>
      <c r="H1041" s="26">
        <f>VLOOKUP(E1041,municípios!A:D,4,FALSE)</f>
        <v>0.74099999999999999</v>
      </c>
      <c r="I1041" s="26" t="s">
        <v>4</v>
      </c>
      <c r="J1041" s="26" t="s">
        <v>4</v>
      </c>
      <c r="K1041" s="26" t="s">
        <v>4</v>
      </c>
      <c r="L1041" s="26" t="s">
        <v>5</v>
      </c>
      <c r="M1041" s="26" t="s">
        <v>4</v>
      </c>
      <c r="N1041" s="26" t="s">
        <v>4</v>
      </c>
      <c r="O1041" s="30" t="s">
        <v>1170</v>
      </c>
      <c r="P1041" s="26" t="s">
        <v>86</v>
      </c>
      <c r="Q1041" s="30"/>
      <c r="R1041" s="10">
        <f t="shared" si="48"/>
        <v>1</v>
      </c>
      <c r="S1041" s="10">
        <f t="shared" si="49"/>
        <v>1</v>
      </c>
      <c r="T1041" s="10">
        <f t="shared" si="50"/>
        <v>1</v>
      </c>
    </row>
    <row r="1042" spans="1:20" ht="87.75" customHeight="1" x14ac:dyDescent="0.25">
      <c r="A1042" s="25">
        <v>274334</v>
      </c>
      <c r="B1042" s="26" t="s">
        <v>3282</v>
      </c>
      <c r="C1042" s="26" t="s">
        <v>3283</v>
      </c>
      <c r="D1042" s="26" t="s">
        <v>275</v>
      </c>
      <c r="E1042" s="25">
        <v>3134202</v>
      </c>
      <c r="F1042" s="26" t="s">
        <v>3284</v>
      </c>
      <c r="G1042" s="26" t="str">
        <f>VLOOKUP(E1042,municípios!A:D,3,FALSE)</f>
        <v>Região Intermediária de Uberlândia</v>
      </c>
      <c r="H1042" s="26">
        <f>VLOOKUP(E1042,municípios!A:D,4,FALSE)</f>
        <v>0.73899999999999999</v>
      </c>
      <c r="I1042" s="26" t="s">
        <v>4</v>
      </c>
      <c r="J1042" s="26" t="s">
        <v>4</v>
      </c>
      <c r="K1042" s="26" t="s">
        <v>4</v>
      </c>
      <c r="L1042" s="26" t="s">
        <v>4</v>
      </c>
      <c r="M1042" s="26" t="s">
        <v>4</v>
      </c>
      <c r="N1042" s="26" t="s">
        <v>4</v>
      </c>
      <c r="O1042" s="30" t="s">
        <v>3285</v>
      </c>
      <c r="P1042" s="26" t="s">
        <v>86</v>
      </c>
      <c r="Q1042" s="30"/>
      <c r="R1042" s="10">
        <f t="shared" si="48"/>
        <v>1</v>
      </c>
      <c r="S1042" s="10">
        <f t="shared" si="49"/>
        <v>1</v>
      </c>
      <c r="T1042" s="10">
        <f t="shared" si="50"/>
        <v>1</v>
      </c>
    </row>
    <row r="1043" spans="1:20" ht="87.75" customHeight="1" x14ac:dyDescent="0.25">
      <c r="A1043" s="25">
        <v>274613</v>
      </c>
      <c r="B1043" s="26" t="s">
        <v>1487</v>
      </c>
      <c r="C1043" s="26" t="s">
        <v>1065</v>
      </c>
      <c r="D1043" s="26" t="s">
        <v>259</v>
      </c>
      <c r="E1043" s="25">
        <v>3106200</v>
      </c>
      <c r="F1043" s="26" t="s">
        <v>3</v>
      </c>
      <c r="G1043" s="26" t="str">
        <f>VLOOKUP(E1043,municípios!A:D,3,FALSE)</f>
        <v>Região Intermediária de Belo Horizonte</v>
      </c>
      <c r="H1043" s="26">
        <f>VLOOKUP(E1043,municípios!A:D,4,FALSE)</f>
        <v>0.81</v>
      </c>
      <c r="I1043" s="26" t="s">
        <v>4</v>
      </c>
      <c r="J1043" s="26" t="s">
        <v>4</v>
      </c>
      <c r="K1043" s="26" t="s">
        <v>4</v>
      </c>
      <c r="L1043" s="26" t="s">
        <v>4</v>
      </c>
      <c r="M1043" s="26" t="s">
        <v>4</v>
      </c>
      <c r="N1043" s="26" t="s">
        <v>4</v>
      </c>
      <c r="O1043" s="30" t="s">
        <v>1488</v>
      </c>
      <c r="P1043" s="26" t="s">
        <v>86</v>
      </c>
      <c r="Q1043" s="30"/>
      <c r="R1043" s="10">
        <f t="shared" si="48"/>
        <v>1</v>
      </c>
      <c r="S1043" s="10">
        <f t="shared" si="49"/>
        <v>1</v>
      </c>
      <c r="T1043" s="10">
        <f t="shared" si="50"/>
        <v>7</v>
      </c>
    </row>
    <row r="1044" spans="1:20" ht="87.75" customHeight="1" x14ac:dyDescent="0.25">
      <c r="A1044" s="37">
        <v>271293</v>
      </c>
      <c r="B1044" s="36" t="s">
        <v>3245</v>
      </c>
      <c r="C1044" s="36" t="s">
        <v>3246</v>
      </c>
      <c r="D1044" s="36" t="s">
        <v>262</v>
      </c>
      <c r="E1044" s="37">
        <v>3106200</v>
      </c>
      <c r="F1044" s="36" t="s">
        <v>3</v>
      </c>
      <c r="G1044" s="26" t="str">
        <f>VLOOKUP(E1044,municípios!A:D,3,FALSE)</f>
        <v>Região Intermediária de Belo Horizonte</v>
      </c>
      <c r="H1044" s="26">
        <f>VLOOKUP(E1044,municípios!A:D,4,FALSE)</f>
        <v>0.81</v>
      </c>
      <c r="I1044" s="36" t="s">
        <v>4</v>
      </c>
      <c r="J1044" s="36" t="s">
        <v>4</v>
      </c>
      <c r="K1044" s="36" t="s">
        <v>4</v>
      </c>
      <c r="L1044" s="36" t="s">
        <v>4</v>
      </c>
      <c r="M1044" s="36" t="s">
        <v>4</v>
      </c>
      <c r="N1044" s="36" t="s">
        <v>4</v>
      </c>
      <c r="O1044" s="39" t="s">
        <v>2331</v>
      </c>
      <c r="P1044" s="26" t="s">
        <v>86</v>
      </c>
      <c r="Q1044" s="39"/>
      <c r="R1044" s="10">
        <f t="shared" si="48"/>
        <v>1</v>
      </c>
      <c r="S1044" s="10">
        <f t="shared" si="49"/>
        <v>3</v>
      </c>
      <c r="T1044" s="10">
        <f t="shared" si="50"/>
        <v>3</v>
      </c>
    </row>
    <row r="1045" spans="1:20" ht="87.75" customHeight="1" x14ac:dyDescent="0.25">
      <c r="A1045" s="35">
        <v>271246</v>
      </c>
      <c r="B1045" s="36" t="s">
        <v>1294</v>
      </c>
      <c r="C1045" s="36" t="s">
        <v>1065</v>
      </c>
      <c r="D1045" s="36" t="s">
        <v>4077</v>
      </c>
      <c r="E1045" s="35">
        <v>3106200</v>
      </c>
      <c r="F1045" s="36" t="s">
        <v>3</v>
      </c>
      <c r="G1045" s="26" t="str">
        <f>VLOOKUP(E1045,municípios!A:D,3,FALSE)</f>
        <v>Região Intermediária de Belo Horizonte</v>
      </c>
      <c r="H1045" s="26">
        <f>VLOOKUP(E1045,municípios!A:D,4,FALSE)</f>
        <v>0.81</v>
      </c>
      <c r="I1045" s="36" t="s">
        <v>4</v>
      </c>
      <c r="J1045" s="36" t="s">
        <v>4</v>
      </c>
      <c r="K1045" s="36" t="s">
        <v>4</v>
      </c>
      <c r="L1045" s="36" t="s">
        <v>4</v>
      </c>
      <c r="M1045" s="36" t="s">
        <v>4</v>
      </c>
      <c r="N1045" s="36" t="s">
        <v>4</v>
      </c>
      <c r="O1045" s="36">
        <v>85.875</v>
      </c>
      <c r="P1045" s="26" t="s">
        <v>86</v>
      </c>
      <c r="Q1045" s="36"/>
      <c r="R1045" s="10">
        <f t="shared" si="48"/>
        <v>1</v>
      </c>
      <c r="S1045" s="10">
        <f t="shared" si="49"/>
        <v>2</v>
      </c>
      <c r="T1045" s="10">
        <f t="shared" si="50"/>
        <v>7</v>
      </c>
    </row>
    <row r="1046" spans="1:20" ht="87.75" customHeight="1" x14ac:dyDescent="0.25">
      <c r="A1046" s="25">
        <v>239927</v>
      </c>
      <c r="B1046" s="26" t="s">
        <v>2408</v>
      </c>
      <c r="C1046" s="26" t="s">
        <v>2409</v>
      </c>
      <c r="D1046" s="26" t="s">
        <v>259</v>
      </c>
      <c r="E1046" s="25">
        <v>3146107</v>
      </c>
      <c r="F1046" s="26" t="s">
        <v>640</v>
      </c>
      <c r="G1046" s="26" t="str">
        <f>VLOOKUP(E1046,municípios!A:D,3,FALSE)</f>
        <v>Região Intermediária de Belo Horizonte</v>
      </c>
      <c r="H1046" s="26">
        <f>VLOOKUP(E1046,municípios!A:D,4,FALSE)</f>
        <v>0.74099999999999999</v>
      </c>
      <c r="I1046" s="26" t="s">
        <v>4</v>
      </c>
      <c r="J1046" s="26" t="s">
        <v>4</v>
      </c>
      <c r="K1046" s="26" t="s">
        <v>4</v>
      </c>
      <c r="L1046" s="26" t="s">
        <v>4</v>
      </c>
      <c r="M1046" s="26" t="s">
        <v>4</v>
      </c>
      <c r="N1046" s="26" t="s">
        <v>4</v>
      </c>
      <c r="O1046" s="30" t="s">
        <v>2410</v>
      </c>
      <c r="P1046" s="26" t="s">
        <v>86</v>
      </c>
      <c r="Q1046" s="30"/>
      <c r="R1046" s="10">
        <f t="shared" si="48"/>
        <v>1</v>
      </c>
      <c r="S1046" s="10">
        <f t="shared" si="49"/>
        <v>1</v>
      </c>
      <c r="T1046" s="10">
        <f t="shared" si="50"/>
        <v>1</v>
      </c>
    </row>
    <row r="1047" spans="1:20" ht="87.75" customHeight="1" x14ac:dyDescent="0.25">
      <c r="A1047" s="25">
        <v>256119</v>
      </c>
      <c r="B1047" s="26" t="s">
        <v>1341</v>
      </c>
      <c r="C1047" s="26" t="s">
        <v>1342</v>
      </c>
      <c r="D1047" s="26" t="s">
        <v>275</v>
      </c>
      <c r="E1047" s="25">
        <v>3118304</v>
      </c>
      <c r="F1047" s="26" t="s">
        <v>328</v>
      </c>
      <c r="G1047" s="26" t="str">
        <f>VLOOKUP(E1047,municípios!A:D,3,FALSE)</f>
        <v>Região Intermediária de Barbacena</v>
      </c>
      <c r="H1047" s="26">
        <f>VLOOKUP(E1047,municípios!A:D,4,FALSE)</f>
        <v>0.76100000000000001</v>
      </c>
      <c r="I1047" s="26" t="s">
        <v>5</v>
      </c>
      <c r="J1047" s="26" t="s">
        <v>5</v>
      </c>
      <c r="K1047" s="26" t="s">
        <v>4</v>
      </c>
      <c r="L1047" s="26" t="s">
        <v>4</v>
      </c>
      <c r="M1047" s="26" t="s">
        <v>4</v>
      </c>
      <c r="N1047" s="26" t="s">
        <v>4</v>
      </c>
      <c r="O1047" s="30" t="s">
        <v>1343</v>
      </c>
      <c r="P1047" s="26" t="s">
        <v>86</v>
      </c>
      <c r="Q1047" s="30"/>
      <c r="R1047" s="10">
        <f t="shared" si="48"/>
        <v>1</v>
      </c>
      <c r="S1047" s="10">
        <f t="shared" si="49"/>
        <v>1</v>
      </c>
      <c r="T1047" s="10">
        <f t="shared" si="50"/>
        <v>1</v>
      </c>
    </row>
    <row r="1048" spans="1:20" ht="87.75" customHeight="1" x14ac:dyDescent="0.25">
      <c r="A1048" s="25">
        <v>275977</v>
      </c>
      <c r="B1048" s="26" t="s">
        <v>1858</v>
      </c>
      <c r="C1048" s="26" t="s">
        <v>1859</v>
      </c>
      <c r="D1048" s="26" t="s">
        <v>275</v>
      </c>
      <c r="E1048" s="25">
        <v>3152709</v>
      </c>
      <c r="F1048" s="26" t="s">
        <v>1860</v>
      </c>
      <c r="G1048" s="26" t="str">
        <f>VLOOKUP(E1048,municípios!A:D,3,FALSE)</f>
        <v>Região Intermediária de Barbacena</v>
      </c>
      <c r="H1048" s="26">
        <f>VLOOKUP(E1048,municípios!A:D,4,FALSE)</f>
        <v>0.68899999999999995</v>
      </c>
      <c r="I1048" s="26" t="s">
        <v>4</v>
      </c>
      <c r="J1048" s="26" t="s">
        <v>5</v>
      </c>
      <c r="K1048" s="26" t="s">
        <v>4</v>
      </c>
      <c r="L1048" s="26" t="s">
        <v>4</v>
      </c>
      <c r="M1048" s="26" t="s">
        <v>4</v>
      </c>
      <c r="N1048" s="26" t="s">
        <v>5</v>
      </c>
      <c r="O1048" s="30" t="s">
        <v>1861</v>
      </c>
      <c r="P1048" s="26" t="s">
        <v>86</v>
      </c>
      <c r="Q1048" s="30"/>
      <c r="R1048" s="10">
        <f t="shared" si="48"/>
        <v>1</v>
      </c>
      <c r="S1048" s="10">
        <f t="shared" si="49"/>
        <v>1</v>
      </c>
      <c r="T1048" s="10">
        <f t="shared" si="50"/>
        <v>1</v>
      </c>
    </row>
    <row r="1049" spans="1:20" ht="87.75" customHeight="1" x14ac:dyDescent="0.25">
      <c r="A1049" s="25">
        <v>247537</v>
      </c>
      <c r="B1049" s="26" t="s">
        <v>3941</v>
      </c>
      <c r="C1049" s="26" t="s">
        <v>989</v>
      </c>
      <c r="D1049" s="26" t="s">
        <v>3864</v>
      </c>
      <c r="E1049" s="25">
        <v>3104007</v>
      </c>
      <c r="F1049" s="26" t="s">
        <v>990</v>
      </c>
      <c r="G1049" s="26" t="str">
        <f>VLOOKUP(E1049,municípios!A:D,3,FALSE)</f>
        <v>Região Intermediária de Uberaba</v>
      </c>
      <c r="H1049" s="26">
        <f>VLOOKUP(E1049,municípios!A:D,4,FALSE)</f>
        <v>0.77200000000000002</v>
      </c>
      <c r="I1049" s="26" t="s">
        <v>4</v>
      </c>
      <c r="J1049" s="26" t="s">
        <v>5</v>
      </c>
      <c r="K1049" s="26" t="s">
        <v>4</v>
      </c>
      <c r="L1049" s="26" t="s">
        <v>4</v>
      </c>
      <c r="M1049" s="26" t="s">
        <v>4</v>
      </c>
      <c r="N1049" s="26" t="s">
        <v>5</v>
      </c>
      <c r="O1049" s="26">
        <v>80.146000000000001</v>
      </c>
      <c r="P1049" s="26" t="s">
        <v>86</v>
      </c>
      <c r="Q1049" s="26"/>
      <c r="R1049" s="10">
        <f t="shared" si="48"/>
        <v>1</v>
      </c>
      <c r="S1049" s="10">
        <f t="shared" si="49"/>
        <v>1</v>
      </c>
      <c r="T1049" s="10">
        <f t="shared" si="50"/>
        <v>3</v>
      </c>
    </row>
    <row r="1050" spans="1:20" ht="87.75" customHeight="1" x14ac:dyDescent="0.25">
      <c r="A1050" s="25">
        <v>250371</v>
      </c>
      <c r="B1050" s="26" t="s">
        <v>1929</v>
      </c>
      <c r="C1050" s="26" t="s">
        <v>1930</v>
      </c>
      <c r="D1050" s="26" t="s">
        <v>275</v>
      </c>
      <c r="E1050" s="25">
        <v>3106200</v>
      </c>
      <c r="F1050" s="26" t="s">
        <v>3</v>
      </c>
      <c r="G1050" s="26" t="str">
        <f>VLOOKUP(E1050,municípios!A:D,3,FALSE)</f>
        <v>Região Intermediária de Belo Horizonte</v>
      </c>
      <c r="H1050" s="26">
        <f>VLOOKUP(E1050,municípios!A:D,4,FALSE)</f>
        <v>0.81</v>
      </c>
      <c r="I1050" s="26" t="s">
        <v>4</v>
      </c>
      <c r="J1050" s="26" t="s">
        <v>5</v>
      </c>
      <c r="K1050" s="26" t="s">
        <v>4</v>
      </c>
      <c r="L1050" s="26" t="s">
        <v>4</v>
      </c>
      <c r="M1050" s="26" t="s">
        <v>4</v>
      </c>
      <c r="N1050" s="26" t="s">
        <v>4</v>
      </c>
      <c r="O1050" s="30" t="s">
        <v>1931</v>
      </c>
      <c r="P1050" s="26" t="s">
        <v>86</v>
      </c>
      <c r="Q1050" s="30"/>
      <c r="R1050" s="10">
        <f t="shared" si="48"/>
        <v>1</v>
      </c>
      <c r="S1050" s="10">
        <f t="shared" si="49"/>
        <v>1</v>
      </c>
      <c r="T1050" s="10">
        <f t="shared" si="50"/>
        <v>1</v>
      </c>
    </row>
    <row r="1051" spans="1:20" ht="87.75" customHeight="1" x14ac:dyDescent="0.25">
      <c r="A1051" s="25">
        <v>264823</v>
      </c>
      <c r="B1051" s="26" t="s">
        <v>2185</v>
      </c>
      <c r="C1051" s="26" t="s">
        <v>2186</v>
      </c>
      <c r="D1051" s="26" t="s">
        <v>254</v>
      </c>
      <c r="E1051" s="25">
        <v>3136702</v>
      </c>
      <c r="F1051" s="26" t="s">
        <v>1873</v>
      </c>
      <c r="G1051" s="26" t="str">
        <f>VLOOKUP(E1051,municípios!A:D,3,FALSE)</f>
        <v>Região Intermediária de Juíz de Fora</v>
      </c>
      <c r="H1051" s="26">
        <f>VLOOKUP(E1051,municípios!A:D,4,FALSE)</f>
        <v>0.77800000000000002</v>
      </c>
      <c r="I1051" s="26" t="s">
        <v>5</v>
      </c>
      <c r="J1051" s="26" t="s">
        <v>5</v>
      </c>
      <c r="K1051" s="26" t="s">
        <v>4</v>
      </c>
      <c r="L1051" s="26" t="s">
        <v>4</v>
      </c>
      <c r="M1051" s="26" t="s">
        <v>4</v>
      </c>
      <c r="N1051" s="26" t="s">
        <v>5</v>
      </c>
      <c r="O1051" s="30" t="s">
        <v>2187</v>
      </c>
      <c r="P1051" s="26" t="s">
        <v>86</v>
      </c>
      <c r="Q1051" s="30"/>
      <c r="R1051" s="10">
        <f t="shared" si="48"/>
        <v>1</v>
      </c>
      <c r="S1051" s="10">
        <f t="shared" si="49"/>
        <v>1</v>
      </c>
      <c r="T1051" s="10">
        <f t="shared" si="50"/>
        <v>1</v>
      </c>
    </row>
    <row r="1052" spans="1:20" ht="87.75" customHeight="1" x14ac:dyDescent="0.25">
      <c r="A1052" s="25">
        <v>256052</v>
      </c>
      <c r="B1052" s="26" t="s">
        <v>2056</v>
      </c>
      <c r="C1052" s="26" t="s">
        <v>2057</v>
      </c>
      <c r="D1052" s="26" t="s">
        <v>254</v>
      </c>
      <c r="E1052" s="25">
        <v>3106200</v>
      </c>
      <c r="F1052" s="26" t="s">
        <v>3</v>
      </c>
      <c r="G1052" s="26" t="str">
        <f>VLOOKUP(E1052,municípios!A:D,3,FALSE)</f>
        <v>Região Intermediária de Belo Horizonte</v>
      </c>
      <c r="H1052" s="26">
        <f>VLOOKUP(E1052,municípios!A:D,4,FALSE)</f>
        <v>0.81</v>
      </c>
      <c r="I1052" s="26" t="s">
        <v>5</v>
      </c>
      <c r="J1052" s="26" t="s">
        <v>5</v>
      </c>
      <c r="K1052" s="26" t="s">
        <v>4</v>
      </c>
      <c r="L1052" s="26" t="s">
        <v>4</v>
      </c>
      <c r="M1052" s="26" t="s">
        <v>4</v>
      </c>
      <c r="N1052" s="26" t="s">
        <v>5</v>
      </c>
      <c r="O1052" s="30" t="s">
        <v>2058</v>
      </c>
      <c r="P1052" s="26" t="s">
        <v>86</v>
      </c>
      <c r="Q1052" s="30"/>
      <c r="R1052" s="10">
        <f t="shared" si="48"/>
        <v>1</v>
      </c>
      <c r="S1052" s="10">
        <f t="shared" si="49"/>
        <v>1</v>
      </c>
      <c r="T1052" s="10">
        <f t="shared" si="50"/>
        <v>1</v>
      </c>
    </row>
    <row r="1053" spans="1:20" ht="87.75" customHeight="1" x14ac:dyDescent="0.25">
      <c r="A1053" s="25">
        <v>259334</v>
      </c>
      <c r="B1053" s="26" t="s">
        <v>2767</v>
      </c>
      <c r="C1053" s="26" t="s">
        <v>2768</v>
      </c>
      <c r="D1053" s="26" t="s">
        <v>262</v>
      </c>
      <c r="E1053" s="25">
        <v>3159605</v>
      </c>
      <c r="F1053" s="26" t="s">
        <v>2769</v>
      </c>
      <c r="G1053" s="26" t="str">
        <f>VLOOKUP(E1053,municípios!A:D,3,FALSE)</f>
        <v>Região Intermediária de Pouso Alegre</v>
      </c>
      <c r="H1053" s="26">
        <f>VLOOKUP(E1053,municípios!A:D,4,FALSE)</f>
        <v>0.72099999999999997</v>
      </c>
      <c r="I1053" s="26" t="s">
        <v>4</v>
      </c>
      <c r="J1053" s="26" t="s">
        <v>4</v>
      </c>
      <c r="K1053" s="26" t="s">
        <v>4</v>
      </c>
      <c r="L1053" s="26" t="s">
        <v>4</v>
      </c>
      <c r="M1053" s="26" t="s">
        <v>4</v>
      </c>
      <c r="N1053" s="26" t="s">
        <v>5</v>
      </c>
      <c r="O1053" s="30" t="s">
        <v>2770</v>
      </c>
      <c r="P1053" s="26" t="s">
        <v>86</v>
      </c>
      <c r="Q1053" s="30"/>
      <c r="R1053" s="10">
        <f t="shared" si="48"/>
        <v>1</v>
      </c>
      <c r="S1053" s="10">
        <f t="shared" si="49"/>
        <v>1</v>
      </c>
      <c r="T1053" s="10">
        <f t="shared" si="50"/>
        <v>2</v>
      </c>
    </row>
    <row r="1054" spans="1:20" ht="87.75" customHeight="1" x14ac:dyDescent="0.25">
      <c r="A1054" s="25">
        <v>241605</v>
      </c>
      <c r="B1054" s="26" t="s">
        <v>2008</v>
      </c>
      <c r="C1054" s="26" t="s">
        <v>1547</v>
      </c>
      <c r="D1054" s="26" t="s">
        <v>254</v>
      </c>
      <c r="E1054" s="25">
        <v>3162500</v>
      </c>
      <c r="F1054" s="26" t="s">
        <v>601</v>
      </c>
      <c r="G1054" s="26" t="str">
        <f>VLOOKUP(E1054,municípios!A:D,3,FALSE)</f>
        <v>Região Intermediária de Barbacena</v>
      </c>
      <c r="H1054" s="26">
        <f>VLOOKUP(E1054,municípios!A:D,4,FALSE)</f>
        <v>0.75800000000000001</v>
      </c>
      <c r="I1054" s="26" t="s">
        <v>4</v>
      </c>
      <c r="J1054" s="26" t="s">
        <v>5</v>
      </c>
      <c r="K1054" s="26" t="s">
        <v>4</v>
      </c>
      <c r="L1054" s="26" t="s">
        <v>4</v>
      </c>
      <c r="M1054" s="26" t="s">
        <v>4</v>
      </c>
      <c r="N1054" s="26" t="s">
        <v>5</v>
      </c>
      <c r="O1054" s="30" t="s">
        <v>2007</v>
      </c>
      <c r="P1054" s="26" t="s">
        <v>86</v>
      </c>
      <c r="Q1054" s="30"/>
      <c r="R1054" s="10">
        <f t="shared" si="48"/>
        <v>1</v>
      </c>
      <c r="S1054" s="10">
        <f t="shared" si="49"/>
        <v>1</v>
      </c>
      <c r="T1054" s="10">
        <f t="shared" si="50"/>
        <v>2</v>
      </c>
    </row>
    <row r="1055" spans="1:20" ht="87.75" customHeight="1" x14ac:dyDescent="0.25">
      <c r="A1055" s="31">
        <v>271605</v>
      </c>
      <c r="B1055" s="31" t="s">
        <v>4079</v>
      </c>
      <c r="C1055" s="31" t="s">
        <v>325</v>
      </c>
      <c r="D1055" s="31" t="s">
        <v>4077</v>
      </c>
      <c r="E1055" s="41">
        <v>3106200</v>
      </c>
      <c r="F1055" s="31" t="s">
        <v>3</v>
      </c>
      <c r="G1055" s="26" t="str">
        <f>VLOOKUP(E1055,municípios!A:D,3,FALSE)</f>
        <v>Região Intermediária de Belo Horizonte</v>
      </c>
      <c r="H1055" s="26">
        <f>VLOOKUP(E1055,municípios!A:D,4,FALSE)</f>
        <v>0.81</v>
      </c>
      <c r="I1055" s="31" t="s">
        <v>5</v>
      </c>
      <c r="J1055" s="31" t="s">
        <v>4</v>
      </c>
      <c r="K1055" s="31" t="s">
        <v>4</v>
      </c>
      <c r="L1055" s="31" t="s">
        <v>4</v>
      </c>
      <c r="M1055" s="31" t="s">
        <v>4</v>
      </c>
      <c r="N1055" s="31" t="s">
        <v>4</v>
      </c>
      <c r="O1055" s="31">
        <v>96.5</v>
      </c>
      <c r="P1055" s="26" t="s">
        <v>86</v>
      </c>
      <c r="Q1055" s="31"/>
      <c r="R1055" s="10">
        <f t="shared" si="48"/>
        <v>1</v>
      </c>
      <c r="S1055" s="10">
        <f t="shared" si="49"/>
        <v>1</v>
      </c>
      <c r="T1055" s="10">
        <f t="shared" si="50"/>
        <v>2</v>
      </c>
    </row>
    <row r="1056" spans="1:20" ht="87.75" customHeight="1" x14ac:dyDescent="0.25">
      <c r="A1056" s="25">
        <v>268718</v>
      </c>
      <c r="B1056" s="26" t="s">
        <v>1324</v>
      </c>
      <c r="C1056" s="26" t="s">
        <v>625</v>
      </c>
      <c r="D1056" s="26" t="s">
        <v>254</v>
      </c>
      <c r="E1056" s="25">
        <v>3162906</v>
      </c>
      <c r="F1056" s="26" t="s">
        <v>626</v>
      </c>
      <c r="G1056" s="26" t="str">
        <f>VLOOKUP(E1056,municípios!A:D,3,FALSE)</f>
        <v>Região Intermediária de Juíz de Fora</v>
      </c>
      <c r="H1056" s="26">
        <f>VLOOKUP(E1056,municípios!A:D,4,FALSE)</f>
        <v>0.70799999999999996</v>
      </c>
      <c r="I1056" s="26" t="s">
        <v>4</v>
      </c>
      <c r="J1056" s="26" t="s">
        <v>4</v>
      </c>
      <c r="K1056" s="26" t="s">
        <v>4</v>
      </c>
      <c r="L1056" s="26" t="s">
        <v>4</v>
      </c>
      <c r="M1056" s="26" t="s">
        <v>4</v>
      </c>
      <c r="N1056" s="26" t="s">
        <v>4</v>
      </c>
      <c r="O1056" s="27" t="s">
        <v>36</v>
      </c>
      <c r="P1056" s="26" t="s">
        <v>86</v>
      </c>
      <c r="Q1056" s="30"/>
      <c r="R1056" s="10">
        <f t="shared" si="48"/>
        <v>1</v>
      </c>
      <c r="S1056" s="10">
        <f t="shared" si="49"/>
        <v>1</v>
      </c>
      <c r="T1056" s="10">
        <f t="shared" si="50"/>
        <v>2</v>
      </c>
    </row>
    <row r="1057" spans="1:20" ht="87.75" customHeight="1" x14ac:dyDescent="0.25">
      <c r="A1057" s="25">
        <v>267870</v>
      </c>
      <c r="B1057" s="26" t="s">
        <v>2299</v>
      </c>
      <c r="C1057" s="26" t="s">
        <v>2300</v>
      </c>
      <c r="D1057" s="26" t="s">
        <v>254</v>
      </c>
      <c r="E1057" s="25">
        <v>3152105</v>
      </c>
      <c r="F1057" s="26" t="s">
        <v>2301</v>
      </c>
      <c r="G1057" s="26" t="str">
        <f>VLOOKUP(E1057,municípios!A:D,3,FALSE)</f>
        <v>Região Intermediária de Juíz de Fora</v>
      </c>
      <c r="H1057" s="26">
        <f>VLOOKUP(E1057,municípios!A:D,4,FALSE)</f>
        <v>0.71699999999999997</v>
      </c>
      <c r="I1057" s="26" t="s">
        <v>4</v>
      </c>
      <c r="J1057" s="26" t="s">
        <v>5</v>
      </c>
      <c r="K1057" s="26" t="s">
        <v>4</v>
      </c>
      <c r="L1057" s="26" t="s">
        <v>4</v>
      </c>
      <c r="M1057" s="26" t="s">
        <v>4</v>
      </c>
      <c r="N1057" s="26" t="s">
        <v>4</v>
      </c>
      <c r="O1057" s="30" t="s">
        <v>2302</v>
      </c>
      <c r="P1057" s="26" t="s">
        <v>86</v>
      </c>
      <c r="Q1057" s="30"/>
      <c r="R1057" s="10">
        <f t="shared" si="48"/>
        <v>1</v>
      </c>
      <c r="S1057" s="10">
        <f t="shared" si="49"/>
        <v>1</v>
      </c>
      <c r="T1057" s="10">
        <f t="shared" si="50"/>
        <v>1</v>
      </c>
    </row>
    <row r="1058" spans="1:20" ht="87.75" customHeight="1" x14ac:dyDescent="0.25">
      <c r="A1058" s="25">
        <v>267540</v>
      </c>
      <c r="B1058" s="26" t="s">
        <v>1647</v>
      </c>
      <c r="C1058" s="26" t="s">
        <v>1648</v>
      </c>
      <c r="D1058" s="26" t="s">
        <v>275</v>
      </c>
      <c r="E1058" s="25">
        <v>3106200</v>
      </c>
      <c r="F1058" s="26" t="s">
        <v>217</v>
      </c>
      <c r="G1058" s="26" t="str">
        <f>VLOOKUP(E1058,municípios!A:D,3,FALSE)</f>
        <v>Região Intermediária de Belo Horizonte</v>
      </c>
      <c r="H1058" s="26">
        <f>VLOOKUP(E1058,municípios!A:D,4,FALSE)</f>
        <v>0.81</v>
      </c>
      <c r="I1058" s="26" t="s">
        <v>4</v>
      </c>
      <c r="J1058" s="26" t="s">
        <v>4</v>
      </c>
      <c r="K1058" s="26" t="s">
        <v>4</v>
      </c>
      <c r="L1058" s="26" t="s">
        <v>4</v>
      </c>
      <c r="M1058" s="26" t="s">
        <v>4</v>
      </c>
      <c r="N1058" s="26" t="s">
        <v>5</v>
      </c>
      <c r="O1058" s="30" t="s">
        <v>1649</v>
      </c>
      <c r="P1058" s="26" t="s">
        <v>86</v>
      </c>
      <c r="Q1058" s="30"/>
      <c r="R1058" s="10">
        <f t="shared" si="48"/>
        <v>1</v>
      </c>
      <c r="S1058" s="10">
        <f t="shared" si="49"/>
        <v>1</v>
      </c>
      <c r="T1058" s="10">
        <f t="shared" si="50"/>
        <v>1</v>
      </c>
    </row>
    <row r="1059" spans="1:20" ht="87.75" customHeight="1" x14ac:dyDescent="0.25">
      <c r="A1059" s="25">
        <v>238489</v>
      </c>
      <c r="B1059" s="26" t="s">
        <v>2036</v>
      </c>
      <c r="C1059" s="26" t="s">
        <v>2037</v>
      </c>
      <c r="D1059" s="26" t="s">
        <v>262</v>
      </c>
      <c r="E1059" s="25">
        <v>3171006</v>
      </c>
      <c r="F1059" s="26" t="s">
        <v>2038</v>
      </c>
      <c r="G1059" s="26" t="str">
        <f>VLOOKUP(E1059,municípios!A:D,3,FALSE)</f>
        <v>Região Intermediária de Patos de Minas</v>
      </c>
      <c r="H1059" s="26">
        <f>VLOOKUP(E1059,municípios!A:D,4,FALSE)</f>
        <v>0.74199999999999999</v>
      </c>
      <c r="I1059" s="26" t="s">
        <v>4</v>
      </c>
      <c r="J1059" s="26" t="s">
        <v>5</v>
      </c>
      <c r="K1059" s="26" t="s">
        <v>4</v>
      </c>
      <c r="L1059" s="26" t="s">
        <v>4</v>
      </c>
      <c r="M1059" s="26" t="s">
        <v>4</v>
      </c>
      <c r="N1059" s="26" t="s">
        <v>5</v>
      </c>
      <c r="O1059" s="30" t="s">
        <v>2039</v>
      </c>
      <c r="P1059" s="26" t="s">
        <v>86</v>
      </c>
      <c r="Q1059" s="30"/>
      <c r="R1059" s="10">
        <f t="shared" si="48"/>
        <v>1</v>
      </c>
      <c r="S1059" s="10">
        <f t="shared" si="49"/>
        <v>1</v>
      </c>
      <c r="T1059" s="10">
        <f t="shared" si="50"/>
        <v>1</v>
      </c>
    </row>
    <row r="1060" spans="1:20" ht="87.75" customHeight="1" x14ac:dyDescent="0.25">
      <c r="A1060" s="25">
        <v>275720</v>
      </c>
      <c r="B1060" s="26" t="s">
        <v>3902</v>
      </c>
      <c r="C1060" s="26" t="s">
        <v>3903</v>
      </c>
      <c r="D1060" s="26" t="s">
        <v>3864</v>
      </c>
      <c r="E1060" s="25">
        <v>3143906</v>
      </c>
      <c r="F1060" s="26" t="s">
        <v>3904</v>
      </c>
      <c r="G1060" s="26" t="str">
        <f>VLOOKUP(E1060,municípios!A:D,3,FALSE)</f>
        <v>Região Intermediária de Juíz de Fora</v>
      </c>
      <c r="H1060" s="26">
        <f>VLOOKUP(E1060,municípios!A:D,4,FALSE)</f>
        <v>0.73399999999999999</v>
      </c>
      <c r="I1060" s="26" t="s">
        <v>4</v>
      </c>
      <c r="J1060" s="26" t="s">
        <v>4</v>
      </c>
      <c r="K1060" s="26" t="s">
        <v>4</v>
      </c>
      <c r="L1060" s="26" t="s">
        <v>5</v>
      </c>
      <c r="M1060" s="26" t="s">
        <v>4</v>
      </c>
      <c r="N1060" s="26" t="s">
        <v>4</v>
      </c>
      <c r="O1060" s="26">
        <v>88.271000000000001</v>
      </c>
      <c r="P1060" s="26" t="s">
        <v>86</v>
      </c>
      <c r="Q1060" s="26"/>
      <c r="R1060" s="10">
        <f t="shared" si="48"/>
        <v>1</v>
      </c>
      <c r="S1060" s="10">
        <f t="shared" si="49"/>
        <v>1</v>
      </c>
      <c r="T1060" s="10">
        <f t="shared" si="50"/>
        <v>1</v>
      </c>
    </row>
    <row r="1061" spans="1:20" ht="87.75" customHeight="1" x14ac:dyDescent="0.25">
      <c r="A1061" s="25">
        <v>271112</v>
      </c>
      <c r="B1061" s="27" t="s">
        <v>4036</v>
      </c>
      <c r="C1061" s="27" t="s">
        <v>4037</v>
      </c>
      <c r="D1061" s="27" t="s">
        <v>3960</v>
      </c>
      <c r="E1061" s="25">
        <v>3106200</v>
      </c>
      <c r="F1061" s="27" t="s">
        <v>3</v>
      </c>
      <c r="G1061" s="26" t="str">
        <f>VLOOKUP(E1061,municípios!A:D,3,FALSE)</f>
        <v>Região Intermediária de Belo Horizonte</v>
      </c>
      <c r="H1061" s="26">
        <f>VLOOKUP(E1061,municípios!A:D,4,FALSE)</f>
        <v>0.81</v>
      </c>
      <c r="I1061" s="27" t="s">
        <v>4</v>
      </c>
      <c r="J1061" s="27" t="s">
        <v>4</v>
      </c>
      <c r="K1061" s="27" t="s">
        <v>4</v>
      </c>
      <c r="L1061" s="27" t="s">
        <v>4</v>
      </c>
      <c r="M1061" s="27" t="s">
        <v>4</v>
      </c>
      <c r="N1061" s="27" t="s">
        <v>4</v>
      </c>
      <c r="O1061" s="26">
        <v>83</v>
      </c>
      <c r="P1061" s="26" t="s">
        <v>86</v>
      </c>
      <c r="Q1061" s="26"/>
      <c r="R1061" s="10">
        <f t="shared" si="48"/>
        <v>1</v>
      </c>
      <c r="S1061" s="10">
        <f t="shared" si="49"/>
        <v>1</v>
      </c>
      <c r="T1061" s="10">
        <f t="shared" si="50"/>
        <v>1</v>
      </c>
    </row>
    <row r="1062" spans="1:20" ht="87.75" customHeight="1" x14ac:dyDescent="0.25">
      <c r="A1062" s="25">
        <v>270669</v>
      </c>
      <c r="B1062" s="26" t="s">
        <v>3937</v>
      </c>
      <c r="C1062" s="26" t="s">
        <v>3938</v>
      </c>
      <c r="D1062" s="26" t="s">
        <v>3864</v>
      </c>
      <c r="E1062" s="25">
        <v>3106200</v>
      </c>
      <c r="F1062" s="26" t="s">
        <v>3</v>
      </c>
      <c r="G1062" s="26" t="str">
        <f>VLOOKUP(E1062,municípios!A:D,3,FALSE)</f>
        <v>Região Intermediária de Belo Horizonte</v>
      </c>
      <c r="H1062" s="26">
        <f>VLOOKUP(E1062,municípios!A:D,4,FALSE)</f>
        <v>0.81</v>
      </c>
      <c r="I1062" s="26" t="s">
        <v>4</v>
      </c>
      <c r="J1062" s="26" t="s">
        <v>4</v>
      </c>
      <c r="K1062" s="26" t="s">
        <v>4</v>
      </c>
      <c r="L1062" s="26" t="s">
        <v>4</v>
      </c>
      <c r="M1062" s="26" t="s">
        <v>4</v>
      </c>
      <c r="N1062" s="26" t="s">
        <v>4</v>
      </c>
      <c r="O1062" s="26">
        <v>81.394999999999996</v>
      </c>
      <c r="P1062" s="26" t="s">
        <v>86</v>
      </c>
      <c r="Q1062" s="26"/>
      <c r="R1062" s="10">
        <f t="shared" si="48"/>
        <v>1</v>
      </c>
      <c r="S1062" s="10">
        <f t="shared" si="49"/>
        <v>1</v>
      </c>
      <c r="T1062" s="10">
        <f t="shared" si="50"/>
        <v>1</v>
      </c>
    </row>
    <row r="1063" spans="1:20" ht="87.75" customHeight="1" x14ac:dyDescent="0.25">
      <c r="A1063" s="25">
        <v>248870</v>
      </c>
      <c r="B1063" s="26" t="s">
        <v>1755</v>
      </c>
      <c r="C1063" s="26" t="s">
        <v>1756</v>
      </c>
      <c r="D1063" s="26" t="s">
        <v>254</v>
      </c>
      <c r="E1063" s="25">
        <v>3106200</v>
      </c>
      <c r="F1063" s="26" t="s">
        <v>3</v>
      </c>
      <c r="G1063" s="26" t="str">
        <f>VLOOKUP(E1063,municípios!A:D,3,FALSE)</f>
        <v>Região Intermediária de Belo Horizonte</v>
      </c>
      <c r="H1063" s="26">
        <f>VLOOKUP(E1063,municípios!A:D,4,FALSE)</f>
        <v>0.81</v>
      </c>
      <c r="I1063" s="26" t="s">
        <v>4</v>
      </c>
      <c r="J1063" s="26" t="s">
        <v>4</v>
      </c>
      <c r="K1063" s="26" t="s">
        <v>4</v>
      </c>
      <c r="L1063" s="26" t="s">
        <v>4</v>
      </c>
      <c r="M1063" s="26" t="s">
        <v>4</v>
      </c>
      <c r="N1063" s="26" t="s">
        <v>4</v>
      </c>
      <c r="O1063" s="30" t="s">
        <v>1754</v>
      </c>
      <c r="P1063" s="26" t="s">
        <v>86</v>
      </c>
      <c r="Q1063" s="30"/>
      <c r="R1063" s="10">
        <f t="shared" si="48"/>
        <v>1</v>
      </c>
      <c r="S1063" s="10">
        <f t="shared" si="49"/>
        <v>1</v>
      </c>
      <c r="T1063" s="10">
        <f t="shared" si="50"/>
        <v>1</v>
      </c>
    </row>
    <row r="1064" spans="1:20" ht="87.75" customHeight="1" x14ac:dyDescent="0.25">
      <c r="A1064" s="25">
        <v>254150</v>
      </c>
      <c r="B1064" s="26" t="s">
        <v>2244</v>
      </c>
      <c r="C1064" s="26" t="s">
        <v>2245</v>
      </c>
      <c r="D1064" s="26" t="s">
        <v>254</v>
      </c>
      <c r="E1064" s="25">
        <v>3149309</v>
      </c>
      <c r="F1064" s="26" t="s">
        <v>829</v>
      </c>
      <c r="G1064" s="26" t="str">
        <f>VLOOKUP(E1064,municípios!A:D,3,FALSE)</f>
        <v>Região Intermediária de Belo Horizonte</v>
      </c>
      <c r="H1064" s="26">
        <f>VLOOKUP(E1064,municípios!A:D,4,FALSE)</f>
        <v>0.75700000000000001</v>
      </c>
      <c r="I1064" s="26" t="s">
        <v>4</v>
      </c>
      <c r="J1064" s="26" t="s">
        <v>5</v>
      </c>
      <c r="K1064" s="26" t="s">
        <v>4</v>
      </c>
      <c r="L1064" s="26" t="s">
        <v>4</v>
      </c>
      <c r="M1064" s="26" t="s">
        <v>4</v>
      </c>
      <c r="N1064" s="26" t="s">
        <v>4</v>
      </c>
      <c r="O1064" s="30" t="s">
        <v>2246</v>
      </c>
      <c r="P1064" s="26" t="s">
        <v>86</v>
      </c>
      <c r="Q1064" s="30"/>
      <c r="R1064" s="10">
        <f t="shared" si="48"/>
        <v>1</v>
      </c>
      <c r="S1064" s="10">
        <f t="shared" si="49"/>
        <v>1</v>
      </c>
      <c r="T1064" s="10">
        <f t="shared" si="50"/>
        <v>1</v>
      </c>
    </row>
    <row r="1065" spans="1:20" ht="87.75" customHeight="1" x14ac:dyDescent="0.25">
      <c r="A1065" s="37">
        <v>275184</v>
      </c>
      <c r="B1065" s="36" t="s">
        <v>2475</v>
      </c>
      <c r="C1065" s="36" t="s">
        <v>2476</v>
      </c>
      <c r="D1065" s="36" t="s">
        <v>262</v>
      </c>
      <c r="E1065" s="37">
        <v>3123908</v>
      </c>
      <c r="F1065" s="36" t="s">
        <v>1333</v>
      </c>
      <c r="G1065" s="26" t="str">
        <f>VLOOKUP(E1065,municípios!A:D,3,FALSE)</f>
        <v>Região Intermediária de Barbacena</v>
      </c>
      <c r="H1065" s="26">
        <f>VLOOKUP(E1065,municípios!A:D,4,FALSE)</f>
        <v>0.67200000000000004</v>
      </c>
      <c r="I1065" s="36" t="s">
        <v>4</v>
      </c>
      <c r="J1065" s="36" t="s">
        <v>4</v>
      </c>
      <c r="K1065" s="36" t="s">
        <v>4</v>
      </c>
      <c r="L1065" s="36" t="s">
        <v>4</v>
      </c>
      <c r="M1065" s="36" t="s">
        <v>4</v>
      </c>
      <c r="N1065" s="36" t="s">
        <v>4</v>
      </c>
      <c r="O1065" s="39" t="s">
        <v>2477</v>
      </c>
      <c r="P1065" s="26" t="s">
        <v>86</v>
      </c>
      <c r="Q1065" s="39"/>
      <c r="R1065" s="10">
        <f t="shared" si="48"/>
        <v>1</v>
      </c>
      <c r="S1065" s="10">
        <f t="shared" si="49"/>
        <v>2</v>
      </c>
      <c r="T1065" s="10">
        <f t="shared" si="50"/>
        <v>3</v>
      </c>
    </row>
    <row r="1066" spans="1:20" ht="87.75" customHeight="1" x14ac:dyDescent="0.25">
      <c r="A1066" s="25">
        <v>270750</v>
      </c>
      <c r="B1066" s="26" t="s">
        <v>1364</v>
      </c>
      <c r="C1066" s="26" t="s">
        <v>1365</v>
      </c>
      <c r="D1066" s="26" t="s">
        <v>259</v>
      </c>
      <c r="E1066" s="25">
        <v>3110509</v>
      </c>
      <c r="F1066" s="26" t="s">
        <v>284</v>
      </c>
      <c r="G1066" s="26" t="str">
        <f>VLOOKUP(E1066,municípios!A:D,3,FALSE)</f>
        <v>Região Intermediária de Pouso Alegre</v>
      </c>
      <c r="H1066" s="26">
        <f>VLOOKUP(E1066,municípios!A:D,4,FALSE)</f>
        <v>0.68899999999999995</v>
      </c>
      <c r="I1066" s="26" t="s">
        <v>4</v>
      </c>
      <c r="J1066" s="26" t="s">
        <v>5</v>
      </c>
      <c r="K1066" s="26" t="s">
        <v>4</v>
      </c>
      <c r="L1066" s="26" t="s">
        <v>4</v>
      </c>
      <c r="M1066" s="26" t="s">
        <v>4</v>
      </c>
      <c r="N1066" s="26" t="s">
        <v>4</v>
      </c>
      <c r="O1066" s="30" t="s">
        <v>1363</v>
      </c>
      <c r="P1066" s="26" t="s">
        <v>86</v>
      </c>
      <c r="Q1066" s="30"/>
      <c r="R1066" s="10">
        <f t="shared" si="48"/>
        <v>1</v>
      </c>
      <c r="S1066" s="10">
        <f t="shared" si="49"/>
        <v>1</v>
      </c>
      <c r="T1066" s="10">
        <f t="shared" si="50"/>
        <v>1</v>
      </c>
    </row>
    <row r="1067" spans="1:20" ht="87.75" customHeight="1" x14ac:dyDescent="0.25">
      <c r="A1067" s="25">
        <v>253271</v>
      </c>
      <c r="B1067" s="26" t="s">
        <v>2313</v>
      </c>
      <c r="C1067" s="26" t="s">
        <v>2076</v>
      </c>
      <c r="D1067" s="26" t="s">
        <v>254</v>
      </c>
      <c r="E1067" s="25">
        <v>3139003</v>
      </c>
      <c r="F1067" s="26" t="s">
        <v>2314</v>
      </c>
      <c r="G1067" s="26" t="str">
        <f>VLOOKUP(E1067,municípios!A:D,3,FALSE)</f>
        <v>Região Intermediária de Varginha</v>
      </c>
      <c r="H1067" s="26">
        <f>VLOOKUP(E1067,municípios!A:D,4,FALSE)</f>
        <v>0.71499999999999997</v>
      </c>
      <c r="I1067" s="26" t="s">
        <v>5</v>
      </c>
      <c r="J1067" s="26" t="s">
        <v>4</v>
      </c>
      <c r="K1067" s="26" t="s">
        <v>4</v>
      </c>
      <c r="L1067" s="26" t="s">
        <v>4</v>
      </c>
      <c r="M1067" s="26" t="s">
        <v>4</v>
      </c>
      <c r="N1067" s="26" t="s">
        <v>4</v>
      </c>
      <c r="O1067" s="30" t="s">
        <v>2315</v>
      </c>
      <c r="P1067" s="26" t="s">
        <v>86</v>
      </c>
      <c r="Q1067" s="30"/>
      <c r="R1067" s="10">
        <f t="shared" si="48"/>
        <v>1</v>
      </c>
      <c r="S1067" s="10">
        <f t="shared" si="49"/>
        <v>1</v>
      </c>
      <c r="T1067" s="10">
        <f t="shared" si="50"/>
        <v>2</v>
      </c>
    </row>
    <row r="1068" spans="1:20" ht="87.75" customHeight="1" x14ac:dyDescent="0.25">
      <c r="A1068" s="37">
        <v>274270</v>
      </c>
      <c r="B1068" s="36" t="s">
        <v>422</v>
      </c>
      <c r="C1068" s="36" t="s">
        <v>423</v>
      </c>
      <c r="D1068" s="36" t="s">
        <v>262</v>
      </c>
      <c r="E1068" s="37">
        <v>3106200</v>
      </c>
      <c r="F1068" s="36" t="s">
        <v>3</v>
      </c>
      <c r="G1068" s="26" t="str">
        <f>VLOOKUP(E1068,municípios!A:D,3,FALSE)</f>
        <v>Região Intermediária de Belo Horizonte</v>
      </c>
      <c r="H1068" s="26">
        <f>VLOOKUP(E1068,municípios!A:D,4,FALSE)</f>
        <v>0.81</v>
      </c>
      <c r="I1068" s="36" t="s">
        <v>4</v>
      </c>
      <c r="J1068" s="36" t="s">
        <v>5</v>
      </c>
      <c r="K1068" s="36" t="s">
        <v>4</v>
      </c>
      <c r="L1068" s="36" t="s">
        <v>4</v>
      </c>
      <c r="M1068" s="36" t="s">
        <v>4</v>
      </c>
      <c r="N1068" s="36" t="s">
        <v>5</v>
      </c>
      <c r="O1068" s="39" t="s">
        <v>424</v>
      </c>
      <c r="P1068" s="26" t="s">
        <v>86</v>
      </c>
      <c r="Q1068" s="39"/>
      <c r="R1068" s="10">
        <f t="shared" si="48"/>
        <v>1</v>
      </c>
      <c r="S1068" s="10">
        <f t="shared" si="49"/>
        <v>3</v>
      </c>
      <c r="T1068" s="10">
        <f t="shared" si="50"/>
        <v>3</v>
      </c>
    </row>
    <row r="1069" spans="1:20" ht="87.75" customHeight="1" x14ac:dyDescent="0.25">
      <c r="A1069" s="25">
        <v>238121</v>
      </c>
      <c r="B1069" s="26" t="s">
        <v>1624</v>
      </c>
      <c r="C1069" s="26" t="s">
        <v>1625</v>
      </c>
      <c r="D1069" s="26" t="s">
        <v>254</v>
      </c>
      <c r="E1069" s="25">
        <v>3106200</v>
      </c>
      <c r="F1069" s="26" t="s">
        <v>1626</v>
      </c>
      <c r="G1069" s="26" t="str">
        <f>VLOOKUP(E1069,municípios!A:D,3,FALSE)</f>
        <v>Região Intermediária de Belo Horizonte</v>
      </c>
      <c r="H1069" s="26">
        <f>VLOOKUP(E1069,municípios!A:D,4,FALSE)</f>
        <v>0.81</v>
      </c>
      <c r="I1069" s="26" t="s">
        <v>4</v>
      </c>
      <c r="J1069" s="26" t="s">
        <v>5</v>
      </c>
      <c r="K1069" s="26" t="s">
        <v>4</v>
      </c>
      <c r="L1069" s="26" t="s">
        <v>5</v>
      </c>
      <c r="M1069" s="26" t="s">
        <v>4</v>
      </c>
      <c r="N1069" s="26" t="s">
        <v>4</v>
      </c>
      <c r="O1069" s="30" t="s">
        <v>1627</v>
      </c>
      <c r="P1069" s="26" t="s">
        <v>86</v>
      </c>
      <c r="Q1069" s="30"/>
      <c r="R1069" s="10">
        <f t="shared" si="48"/>
        <v>1</v>
      </c>
      <c r="S1069" s="10">
        <f t="shared" si="49"/>
        <v>1</v>
      </c>
      <c r="T1069" s="10">
        <f t="shared" si="50"/>
        <v>1</v>
      </c>
    </row>
    <row r="1070" spans="1:20" ht="87.75" customHeight="1" x14ac:dyDescent="0.25">
      <c r="A1070" s="25">
        <v>254262</v>
      </c>
      <c r="B1070" s="27" t="s">
        <v>4157</v>
      </c>
      <c r="C1070" s="27" t="s">
        <v>3908</v>
      </c>
      <c r="D1070" s="27" t="s">
        <v>4151</v>
      </c>
      <c r="E1070" s="25">
        <v>3106200</v>
      </c>
      <c r="F1070" s="27" t="s">
        <v>3</v>
      </c>
      <c r="G1070" s="26" t="str">
        <f>VLOOKUP(E1070,municípios!A:D,3,FALSE)</f>
        <v>Região Intermediária de Belo Horizonte</v>
      </c>
      <c r="H1070" s="26">
        <f>VLOOKUP(E1070,municípios!A:D,4,FALSE)</f>
        <v>0.81</v>
      </c>
      <c r="I1070" s="27" t="s">
        <v>4</v>
      </c>
      <c r="J1070" s="27" t="s">
        <v>4</v>
      </c>
      <c r="K1070" s="27" t="s">
        <v>4</v>
      </c>
      <c r="L1070" s="27" t="s">
        <v>4</v>
      </c>
      <c r="M1070" s="27" t="s">
        <v>4</v>
      </c>
      <c r="N1070" s="27" t="s">
        <v>4</v>
      </c>
      <c r="O1070" s="26">
        <v>84.881500000000003</v>
      </c>
      <c r="P1070" s="26" t="s">
        <v>86</v>
      </c>
      <c r="Q1070" s="26"/>
      <c r="R1070" s="10">
        <f t="shared" si="48"/>
        <v>1</v>
      </c>
      <c r="S1070" s="10">
        <f t="shared" si="49"/>
        <v>1</v>
      </c>
      <c r="T1070" s="10">
        <f t="shared" si="50"/>
        <v>2</v>
      </c>
    </row>
    <row r="1071" spans="1:20" ht="87.75" customHeight="1" x14ac:dyDescent="0.25">
      <c r="A1071" s="25">
        <v>274422</v>
      </c>
      <c r="B1071" s="27" t="s">
        <v>4160</v>
      </c>
      <c r="C1071" s="27" t="s">
        <v>4161</v>
      </c>
      <c r="D1071" s="27" t="s">
        <v>4151</v>
      </c>
      <c r="E1071" s="25">
        <v>3106200</v>
      </c>
      <c r="F1071" s="27" t="s">
        <v>217</v>
      </c>
      <c r="G1071" s="26" t="str">
        <f>VLOOKUP(E1071,municípios!A:D,3,FALSE)</f>
        <v>Região Intermediária de Belo Horizonte</v>
      </c>
      <c r="H1071" s="26">
        <f>VLOOKUP(E1071,municípios!A:D,4,FALSE)</f>
        <v>0.81</v>
      </c>
      <c r="I1071" s="27" t="s">
        <v>4</v>
      </c>
      <c r="J1071" s="27" t="s">
        <v>5</v>
      </c>
      <c r="K1071" s="27" t="s">
        <v>4</v>
      </c>
      <c r="L1071" s="27" t="s">
        <v>5</v>
      </c>
      <c r="M1071" s="27" t="s">
        <v>4</v>
      </c>
      <c r="N1071" s="27" t="s">
        <v>4</v>
      </c>
      <c r="O1071" s="26">
        <v>78.073000000000008</v>
      </c>
      <c r="P1071" s="26" t="s">
        <v>86</v>
      </c>
      <c r="Q1071" s="26"/>
      <c r="R1071" s="10">
        <f t="shared" si="48"/>
        <v>1</v>
      </c>
      <c r="S1071" s="10">
        <f t="shared" si="49"/>
        <v>1</v>
      </c>
      <c r="T1071" s="10">
        <f t="shared" si="50"/>
        <v>1</v>
      </c>
    </row>
    <row r="1072" spans="1:20" ht="87.75" customHeight="1" x14ac:dyDescent="0.25">
      <c r="A1072" s="37">
        <v>257370</v>
      </c>
      <c r="B1072" s="38" t="s">
        <v>4112</v>
      </c>
      <c r="C1072" s="38" t="s">
        <v>4113</v>
      </c>
      <c r="D1072" s="38" t="s">
        <v>4111</v>
      </c>
      <c r="E1072" s="37">
        <v>3106200</v>
      </c>
      <c r="F1072" s="38" t="s">
        <v>3</v>
      </c>
      <c r="G1072" s="26" t="str">
        <f>VLOOKUP(E1072,municípios!A:D,3,FALSE)</f>
        <v>Região Intermediária de Belo Horizonte</v>
      </c>
      <c r="H1072" s="26">
        <f>VLOOKUP(E1072,municípios!A:D,4,FALSE)</f>
        <v>0.81</v>
      </c>
      <c r="I1072" s="38" t="s">
        <v>4</v>
      </c>
      <c r="J1072" s="38" t="s">
        <v>4</v>
      </c>
      <c r="K1072" s="38" t="s">
        <v>4</v>
      </c>
      <c r="L1072" s="38" t="s">
        <v>4</v>
      </c>
      <c r="M1072" s="38" t="s">
        <v>4</v>
      </c>
      <c r="N1072" s="38" t="s">
        <v>5</v>
      </c>
      <c r="O1072" s="36">
        <v>95.400499999999994</v>
      </c>
      <c r="P1072" s="26" t="s">
        <v>86</v>
      </c>
      <c r="Q1072" s="36"/>
      <c r="R1072" s="10">
        <f t="shared" si="48"/>
        <v>1</v>
      </c>
      <c r="S1072" s="10">
        <f t="shared" si="49"/>
        <v>2</v>
      </c>
      <c r="T1072" s="10">
        <f t="shared" si="50"/>
        <v>2</v>
      </c>
    </row>
    <row r="1073" spans="1:20" ht="87.75" customHeight="1" x14ac:dyDescent="0.25">
      <c r="A1073" s="25">
        <v>275244</v>
      </c>
      <c r="B1073" s="26" t="s">
        <v>3272</v>
      </c>
      <c r="C1073" s="26" t="s">
        <v>3273</v>
      </c>
      <c r="D1073" s="26" t="s">
        <v>275</v>
      </c>
      <c r="E1073" s="25">
        <v>3106200</v>
      </c>
      <c r="F1073" s="26" t="s">
        <v>29</v>
      </c>
      <c r="G1073" s="26" t="str">
        <f>VLOOKUP(E1073,municípios!A:D,3,FALSE)</f>
        <v>Região Intermediária de Belo Horizonte</v>
      </c>
      <c r="H1073" s="26">
        <f>VLOOKUP(E1073,municípios!A:D,4,FALSE)</f>
        <v>0.81</v>
      </c>
      <c r="I1073" s="26" t="s">
        <v>5</v>
      </c>
      <c r="J1073" s="26" t="s">
        <v>5</v>
      </c>
      <c r="K1073" s="26" t="s">
        <v>4</v>
      </c>
      <c r="L1073" s="26" t="s">
        <v>4</v>
      </c>
      <c r="M1073" s="26" t="s">
        <v>4</v>
      </c>
      <c r="N1073" s="26" t="s">
        <v>5</v>
      </c>
      <c r="O1073" s="30" t="s">
        <v>3271</v>
      </c>
      <c r="P1073" s="26" t="s">
        <v>86</v>
      </c>
      <c r="Q1073" s="30"/>
      <c r="R1073" s="10">
        <f t="shared" si="48"/>
        <v>1</v>
      </c>
      <c r="S1073" s="10">
        <f t="shared" si="49"/>
        <v>1</v>
      </c>
      <c r="T1073" s="10">
        <f t="shared" si="50"/>
        <v>1</v>
      </c>
    </row>
    <row r="1074" spans="1:20" ht="87.75" customHeight="1" x14ac:dyDescent="0.25">
      <c r="A1074" s="25">
        <v>271519</v>
      </c>
      <c r="B1074" s="26" t="s">
        <v>2075</v>
      </c>
      <c r="C1074" s="26" t="s">
        <v>2076</v>
      </c>
      <c r="D1074" s="26" t="s">
        <v>275</v>
      </c>
      <c r="E1074" s="25">
        <v>3117801</v>
      </c>
      <c r="F1074" s="26" t="s">
        <v>2077</v>
      </c>
      <c r="G1074" s="26" t="str">
        <f>VLOOKUP(E1074,municípios!A:D,3,FALSE)</f>
        <v>Região Intermediária de Pouso Alegre</v>
      </c>
      <c r="H1074" s="26">
        <f>VLOOKUP(E1074,municípios!A:D,4,FALSE)</f>
        <v>0.70299999999999996</v>
      </c>
      <c r="I1074" s="26" t="s">
        <v>5</v>
      </c>
      <c r="J1074" s="26" t="s">
        <v>4</v>
      </c>
      <c r="K1074" s="26" t="s">
        <v>4</v>
      </c>
      <c r="L1074" s="26" t="s">
        <v>4</v>
      </c>
      <c r="M1074" s="26" t="s">
        <v>4</v>
      </c>
      <c r="N1074" s="26" t="s">
        <v>4</v>
      </c>
      <c r="O1074" s="30" t="s">
        <v>2074</v>
      </c>
      <c r="P1074" s="26" t="s">
        <v>86</v>
      </c>
      <c r="Q1074" s="30"/>
      <c r="R1074" s="10">
        <f t="shared" si="48"/>
        <v>1</v>
      </c>
      <c r="S1074" s="10">
        <f t="shared" si="49"/>
        <v>1</v>
      </c>
      <c r="T1074" s="10">
        <f t="shared" si="50"/>
        <v>2</v>
      </c>
    </row>
    <row r="1075" spans="1:20" ht="87.75" customHeight="1" x14ac:dyDescent="0.25">
      <c r="A1075" s="25">
        <v>248888</v>
      </c>
      <c r="B1075" s="26" t="s">
        <v>1851</v>
      </c>
      <c r="C1075" s="26" t="s">
        <v>1852</v>
      </c>
      <c r="D1075" s="26" t="s">
        <v>254</v>
      </c>
      <c r="E1075" s="25">
        <v>3106200</v>
      </c>
      <c r="F1075" s="26" t="s">
        <v>3</v>
      </c>
      <c r="G1075" s="26" t="str">
        <f>VLOOKUP(E1075,municípios!A:D,3,FALSE)</f>
        <v>Região Intermediária de Belo Horizonte</v>
      </c>
      <c r="H1075" s="26">
        <f>VLOOKUP(E1075,municípios!A:D,4,FALSE)</f>
        <v>0.81</v>
      </c>
      <c r="I1075" s="26" t="s">
        <v>4</v>
      </c>
      <c r="J1075" s="26" t="s">
        <v>5</v>
      </c>
      <c r="K1075" s="26" t="s">
        <v>4</v>
      </c>
      <c r="L1075" s="26" t="s">
        <v>4</v>
      </c>
      <c r="M1075" s="26" t="s">
        <v>4</v>
      </c>
      <c r="N1075" s="26" t="s">
        <v>5</v>
      </c>
      <c r="O1075" s="30" t="s">
        <v>1853</v>
      </c>
      <c r="P1075" s="26" t="s">
        <v>86</v>
      </c>
      <c r="Q1075" s="30"/>
      <c r="R1075" s="10">
        <f t="shared" si="48"/>
        <v>1</v>
      </c>
      <c r="S1075" s="10">
        <f t="shared" si="49"/>
        <v>1</v>
      </c>
      <c r="T1075" s="10">
        <f t="shared" si="50"/>
        <v>1</v>
      </c>
    </row>
    <row r="1076" spans="1:20" ht="87.75" customHeight="1" x14ac:dyDescent="0.25">
      <c r="A1076" s="25">
        <v>275815</v>
      </c>
      <c r="B1076" s="26" t="s">
        <v>1389</v>
      </c>
      <c r="C1076" s="26" t="s">
        <v>1390</v>
      </c>
      <c r="D1076" s="26" t="s">
        <v>275</v>
      </c>
      <c r="E1076" s="25">
        <v>3136702</v>
      </c>
      <c r="F1076" s="26" t="s">
        <v>1391</v>
      </c>
      <c r="G1076" s="26" t="str">
        <f>VLOOKUP(E1076,municípios!A:D,3,FALSE)</f>
        <v>Região Intermediária de Juíz de Fora</v>
      </c>
      <c r="H1076" s="26">
        <f>VLOOKUP(E1076,municípios!A:D,4,FALSE)</f>
        <v>0.77800000000000002</v>
      </c>
      <c r="I1076" s="26" t="s">
        <v>4</v>
      </c>
      <c r="J1076" s="26" t="s">
        <v>5</v>
      </c>
      <c r="K1076" s="26" t="s">
        <v>4</v>
      </c>
      <c r="L1076" s="26" t="s">
        <v>4</v>
      </c>
      <c r="M1076" s="26" t="s">
        <v>4</v>
      </c>
      <c r="N1076" s="26" t="s">
        <v>4</v>
      </c>
      <c r="O1076" s="30" t="s">
        <v>1384</v>
      </c>
      <c r="P1076" s="26" t="s">
        <v>86</v>
      </c>
      <c r="Q1076" s="30"/>
      <c r="R1076" s="10">
        <f t="shared" si="48"/>
        <v>1</v>
      </c>
      <c r="S1076" s="10">
        <f t="shared" si="49"/>
        <v>1</v>
      </c>
      <c r="T1076" s="10">
        <f t="shared" si="50"/>
        <v>1</v>
      </c>
    </row>
    <row r="1077" spans="1:20" ht="87.75" customHeight="1" x14ac:dyDescent="0.25">
      <c r="A1077" s="25">
        <v>249369</v>
      </c>
      <c r="B1077" s="26" t="s">
        <v>842</v>
      </c>
      <c r="C1077" s="26" t="s">
        <v>843</v>
      </c>
      <c r="D1077" s="26" t="s">
        <v>275</v>
      </c>
      <c r="E1077" s="25">
        <v>3144102</v>
      </c>
      <c r="F1077" s="26" t="s">
        <v>844</v>
      </c>
      <c r="G1077" s="26" t="str">
        <f>VLOOKUP(E1077,municípios!A:D,3,FALSE)</f>
        <v>Região Intermediária de Varginha</v>
      </c>
      <c r="H1077" s="26">
        <f>VLOOKUP(E1077,municípios!A:D,4,FALSE)</f>
        <v>0.74</v>
      </c>
      <c r="I1077" s="26" t="s">
        <v>4</v>
      </c>
      <c r="J1077" s="26" t="s">
        <v>4</v>
      </c>
      <c r="K1077" s="26" t="s">
        <v>4</v>
      </c>
      <c r="L1077" s="26" t="s">
        <v>4</v>
      </c>
      <c r="M1077" s="26" t="s">
        <v>4</v>
      </c>
      <c r="N1077" s="26" t="s">
        <v>4</v>
      </c>
      <c r="O1077" s="30" t="s">
        <v>55</v>
      </c>
      <c r="P1077" s="26" t="s">
        <v>86</v>
      </c>
      <c r="Q1077" s="30"/>
      <c r="R1077" s="10">
        <f t="shared" si="48"/>
        <v>1</v>
      </c>
      <c r="S1077" s="10">
        <f t="shared" si="49"/>
        <v>1</v>
      </c>
      <c r="T1077" s="10">
        <f t="shared" si="50"/>
        <v>1</v>
      </c>
    </row>
    <row r="1078" spans="1:20" ht="87.75" customHeight="1" x14ac:dyDescent="0.25">
      <c r="A1078" s="25">
        <v>239494</v>
      </c>
      <c r="B1078" s="26" t="s">
        <v>1654</v>
      </c>
      <c r="C1078" s="26" t="s">
        <v>1655</v>
      </c>
      <c r="D1078" s="26" t="s">
        <v>254</v>
      </c>
      <c r="E1078" s="25">
        <v>3136702</v>
      </c>
      <c r="F1078" s="26" t="s">
        <v>159</v>
      </c>
      <c r="G1078" s="26" t="str">
        <f>VLOOKUP(E1078,municípios!A:D,3,FALSE)</f>
        <v>Região Intermediária de Juíz de Fora</v>
      </c>
      <c r="H1078" s="26">
        <f>VLOOKUP(E1078,municípios!A:D,4,FALSE)</f>
        <v>0.77800000000000002</v>
      </c>
      <c r="I1078" s="26" t="s">
        <v>4</v>
      </c>
      <c r="J1078" s="26" t="s">
        <v>5</v>
      </c>
      <c r="K1078" s="26" t="s">
        <v>4</v>
      </c>
      <c r="L1078" s="26" t="s">
        <v>4</v>
      </c>
      <c r="M1078" s="26" t="s">
        <v>4</v>
      </c>
      <c r="N1078" s="26" t="s">
        <v>4</v>
      </c>
      <c r="O1078" s="30" t="s">
        <v>1656</v>
      </c>
      <c r="P1078" s="26" t="s">
        <v>86</v>
      </c>
      <c r="Q1078" s="30"/>
      <c r="R1078" s="10">
        <f t="shared" si="48"/>
        <v>1</v>
      </c>
      <c r="S1078" s="10">
        <f t="shared" si="49"/>
        <v>1</v>
      </c>
      <c r="T1078" s="10">
        <f t="shared" si="50"/>
        <v>1</v>
      </c>
    </row>
    <row r="1079" spans="1:20" ht="87.75" customHeight="1" x14ac:dyDescent="0.25">
      <c r="A1079" s="25">
        <v>259979</v>
      </c>
      <c r="B1079" s="26" t="s">
        <v>1637</v>
      </c>
      <c r="C1079" s="26" t="s">
        <v>1638</v>
      </c>
      <c r="D1079" s="26" t="s">
        <v>254</v>
      </c>
      <c r="E1079" s="25">
        <v>3167202</v>
      </c>
      <c r="F1079" s="26" t="s">
        <v>943</v>
      </c>
      <c r="G1079" s="26" t="str">
        <f>VLOOKUP(E1079,municípios!A:D,3,FALSE)</f>
        <v>Região Intermediária de Belo Horizonte</v>
      </c>
      <c r="H1079" s="26">
        <f>VLOOKUP(E1079,municípios!A:D,4,FALSE)</f>
        <v>0.76</v>
      </c>
      <c r="I1079" s="26" t="s">
        <v>4</v>
      </c>
      <c r="J1079" s="26" t="s">
        <v>4</v>
      </c>
      <c r="K1079" s="26" t="s">
        <v>4</v>
      </c>
      <c r="L1079" s="26" t="s">
        <v>4</v>
      </c>
      <c r="M1079" s="26" t="s">
        <v>4</v>
      </c>
      <c r="N1079" s="26" t="s">
        <v>4</v>
      </c>
      <c r="O1079" s="30" t="s">
        <v>232</v>
      </c>
      <c r="P1079" s="26" t="s">
        <v>86</v>
      </c>
      <c r="Q1079" s="30"/>
      <c r="R1079" s="10">
        <f t="shared" si="48"/>
        <v>1</v>
      </c>
      <c r="S1079" s="10">
        <f t="shared" si="49"/>
        <v>1</v>
      </c>
      <c r="T1079" s="10">
        <f t="shared" si="50"/>
        <v>1</v>
      </c>
    </row>
    <row r="1080" spans="1:20" ht="87.75" customHeight="1" x14ac:dyDescent="0.25">
      <c r="A1080" s="25">
        <v>274338</v>
      </c>
      <c r="B1080" s="26" t="s">
        <v>2845</v>
      </c>
      <c r="C1080" s="26" t="s">
        <v>2846</v>
      </c>
      <c r="D1080" s="26" t="s">
        <v>262</v>
      </c>
      <c r="E1080" s="25">
        <v>3113305</v>
      </c>
      <c r="F1080" s="26" t="s">
        <v>281</v>
      </c>
      <c r="G1080" s="26" t="str">
        <f>VLOOKUP(E1080,municípios!A:D,3,FALSE)</f>
        <v>Região Intermediária de Juíz de Fora</v>
      </c>
      <c r="H1080" s="26">
        <f>VLOOKUP(E1080,municípios!A:D,4,FALSE)</f>
        <v>0.69499999999999995</v>
      </c>
      <c r="I1080" s="26" t="s">
        <v>5</v>
      </c>
      <c r="J1080" s="26" t="s">
        <v>4</v>
      </c>
      <c r="K1080" s="26" t="s">
        <v>4</v>
      </c>
      <c r="L1080" s="26" t="s">
        <v>4</v>
      </c>
      <c r="M1080" s="26" t="s">
        <v>4</v>
      </c>
      <c r="N1080" s="26" t="s">
        <v>4</v>
      </c>
      <c r="O1080" s="30" t="s">
        <v>55</v>
      </c>
      <c r="P1080" s="26" t="s">
        <v>86</v>
      </c>
      <c r="Q1080" s="30"/>
      <c r="R1080" s="10">
        <f t="shared" si="48"/>
        <v>1</v>
      </c>
      <c r="S1080" s="10">
        <f t="shared" si="49"/>
        <v>1</v>
      </c>
      <c r="T1080" s="10">
        <f t="shared" si="50"/>
        <v>3</v>
      </c>
    </row>
    <row r="1081" spans="1:20" ht="87.75" customHeight="1" x14ac:dyDescent="0.25">
      <c r="A1081" s="25">
        <v>261634</v>
      </c>
      <c r="B1081" s="26" t="s">
        <v>2689</v>
      </c>
      <c r="C1081" s="26" t="s">
        <v>2690</v>
      </c>
      <c r="D1081" s="26" t="s">
        <v>262</v>
      </c>
      <c r="E1081" s="25">
        <v>3106200</v>
      </c>
      <c r="F1081" s="26" t="s">
        <v>3</v>
      </c>
      <c r="G1081" s="26" t="str">
        <f>VLOOKUP(E1081,municípios!A:D,3,FALSE)</f>
        <v>Região Intermediária de Belo Horizonte</v>
      </c>
      <c r="H1081" s="26">
        <f>VLOOKUP(E1081,municípios!A:D,4,FALSE)</f>
        <v>0.81</v>
      </c>
      <c r="I1081" s="26" t="s">
        <v>4</v>
      </c>
      <c r="J1081" s="26" t="s">
        <v>4</v>
      </c>
      <c r="K1081" s="26" t="s">
        <v>4</v>
      </c>
      <c r="L1081" s="26" t="s">
        <v>4</v>
      </c>
      <c r="M1081" s="26" t="s">
        <v>4</v>
      </c>
      <c r="N1081" s="26" t="s">
        <v>4</v>
      </c>
      <c r="O1081" s="30" t="s">
        <v>2691</v>
      </c>
      <c r="P1081" s="26" t="s">
        <v>86</v>
      </c>
      <c r="Q1081" s="30"/>
      <c r="R1081" s="10">
        <f t="shared" si="48"/>
        <v>1</v>
      </c>
      <c r="S1081" s="10">
        <f t="shared" si="49"/>
        <v>1</v>
      </c>
      <c r="T1081" s="10">
        <f t="shared" si="50"/>
        <v>1</v>
      </c>
    </row>
    <row r="1082" spans="1:20" ht="87.75" customHeight="1" x14ac:dyDescent="0.25">
      <c r="A1082" s="25">
        <v>275162</v>
      </c>
      <c r="B1082" s="27" t="s">
        <v>4016</v>
      </c>
      <c r="C1082" s="27" t="s">
        <v>4017</v>
      </c>
      <c r="D1082" s="27" t="s">
        <v>3960</v>
      </c>
      <c r="E1082" s="25">
        <v>3168705</v>
      </c>
      <c r="F1082" s="27" t="s">
        <v>288</v>
      </c>
      <c r="G1082" s="26" t="str">
        <f>VLOOKUP(E1082,municípios!A:D,3,FALSE)</f>
        <v>Região Intermediária de Ipatinga</v>
      </c>
      <c r="H1082" s="26">
        <f>VLOOKUP(E1082,municípios!A:D,4,FALSE)</f>
        <v>0.77</v>
      </c>
      <c r="I1082" s="27" t="s">
        <v>4</v>
      </c>
      <c r="J1082" s="27" t="s">
        <v>5</v>
      </c>
      <c r="K1082" s="27" t="s">
        <v>4</v>
      </c>
      <c r="L1082" s="27" t="s">
        <v>4</v>
      </c>
      <c r="M1082" s="27" t="s">
        <v>4</v>
      </c>
      <c r="N1082" s="27" t="s">
        <v>4</v>
      </c>
      <c r="O1082" s="26">
        <v>88</v>
      </c>
      <c r="P1082" s="26" t="s">
        <v>86</v>
      </c>
      <c r="Q1082" s="26"/>
      <c r="R1082" s="10">
        <f t="shared" si="48"/>
        <v>1</v>
      </c>
      <c r="S1082" s="10">
        <f t="shared" si="49"/>
        <v>1</v>
      </c>
      <c r="T1082" s="10">
        <f t="shared" si="50"/>
        <v>1</v>
      </c>
    </row>
    <row r="1083" spans="1:20" ht="87.75" customHeight="1" x14ac:dyDescent="0.25">
      <c r="A1083" s="25">
        <v>254544</v>
      </c>
      <c r="B1083" s="26" t="s">
        <v>2572</v>
      </c>
      <c r="C1083" s="26" t="s">
        <v>2573</v>
      </c>
      <c r="D1083" s="26" t="s">
        <v>254</v>
      </c>
      <c r="E1083" s="25">
        <v>3146107</v>
      </c>
      <c r="F1083" s="26" t="s">
        <v>640</v>
      </c>
      <c r="G1083" s="26" t="str">
        <f>VLOOKUP(E1083,municípios!A:D,3,FALSE)</f>
        <v>Região Intermediária de Belo Horizonte</v>
      </c>
      <c r="H1083" s="26">
        <f>VLOOKUP(E1083,municípios!A:D,4,FALSE)</f>
        <v>0.74099999999999999</v>
      </c>
      <c r="I1083" s="26" t="s">
        <v>5</v>
      </c>
      <c r="J1083" s="26" t="s">
        <v>4</v>
      </c>
      <c r="K1083" s="26" t="s">
        <v>4</v>
      </c>
      <c r="L1083" s="26" t="s">
        <v>4</v>
      </c>
      <c r="M1083" s="26" t="s">
        <v>4</v>
      </c>
      <c r="N1083" s="26" t="s">
        <v>4</v>
      </c>
      <c r="O1083" s="30" t="s">
        <v>2569</v>
      </c>
      <c r="P1083" s="26" t="s">
        <v>86</v>
      </c>
      <c r="Q1083" s="30"/>
      <c r="R1083" s="10">
        <f t="shared" si="48"/>
        <v>1</v>
      </c>
      <c r="S1083" s="10">
        <f t="shared" si="49"/>
        <v>1</v>
      </c>
      <c r="T1083" s="10">
        <f t="shared" si="50"/>
        <v>1</v>
      </c>
    </row>
    <row r="1084" spans="1:20" ht="87.75" customHeight="1" x14ac:dyDescent="0.25">
      <c r="A1084" s="25">
        <v>257124</v>
      </c>
      <c r="B1084" s="26" t="s">
        <v>1003</v>
      </c>
      <c r="C1084" s="26" t="s">
        <v>1004</v>
      </c>
      <c r="D1084" s="26" t="s">
        <v>254</v>
      </c>
      <c r="E1084" s="25">
        <v>3157807</v>
      </c>
      <c r="F1084" s="26" t="s">
        <v>838</v>
      </c>
      <c r="G1084" s="26" t="str">
        <f>VLOOKUP(E1084,municípios!A:D,3,FALSE)</f>
        <v>Região Intermediária de Belo Horizonte</v>
      </c>
      <c r="H1084" s="26">
        <f>VLOOKUP(E1084,municípios!A:D,4,FALSE)</f>
        <v>0.71499999999999997</v>
      </c>
      <c r="I1084" s="26" t="s">
        <v>4</v>
      </c>
      <c r="J1084" s="26" t="s">
        <v>5</v>
      </c>
      <c r="K1084" s="26" t="s">
        <v>4</v>
      </c>
      <c r="L1084" s="26" t="s">
        <v>4</v>
      </c>
      <c r="M1084" s="26" t="s">
        <v>4</v>
      </c>
      <c r="N1084" s="26" t="s">
        <v>4</v>
      </c>
      <c r="O1084" s="30" t="s">
        <v>1002</v>
      </c>
      <c r="P1084" s="26" t="s">
        <v>86</v>
      </c>
      <c r="Q1084" s="30"/>
      <c r="R1084" s="10">
        <f t="shared" si="48"/>
        <v>1</v>
      </c>
      <c r="S1084" s="10">
        <f t="shared" si="49"/>
        <v>1</v>
      </c>
      <c r="T1084" s="10">
        <f t="shared" si="50"/>
        <v>1</v>
      </c>
    </row>
    <row r="1085" spans="1:20" ht="87.75" customHeight="1" x14ac:dyDescent="0.25">
      <c r="A1085" s="41">
        <v>276004</v>
      </c>
      <c r="B1085" s="31" t="s">
        <v>4091</v>
      </c>
      <c r="C1085" s="31" t="s">
        <v>321</v>
      </c>
      <c r="D1085" s="31" t="s">
        <v>4077</v>
      </c>
      <c r="E1085" s="41">
        <v>3106200</v>
      </c>
      <c r="F1085" s="31" t="s">
        <v>3</v>
      </c>
      <c r="G1085" s="26" t="str">
        <f>VLOOKUP(E1085,municípios!A:D,3,FALSE)</f>
        <v>Região Intermediária de Belo Horizonte</v>
      </c>
      <c r="H1085" s="26">
        <f>VLOOKUP(E1085,municípios!A:D,4,FALSE)</f>
        <v>0.81</v>
      </c>
      <c r="I1085" s="31" t="s">
        <v>4</v>
      </c>
      <c r="J1085" s="31" t="s">
        <v>4</v>
      </c>
      <c r="K1085" s="31" t="s">
        <v>4</v>
      </c>
      <c r="L1085" s="31" t="s">
        <v>4</v>
      </c>
      <c r="M1085" s="31" t="s">
        <v>4</v>
      </c>
      <c r="N1085" s="31" t="s">
        <v>4</v>
      </c>
      <c r="O1085" s="31">
        <v>86.290999999999997</v>
      </c>
      <c r="P1085" s="26" t="s">
        <v>86</v>
      </c>
      <c r="Q1085" s="31"/>
      <c r="R1085" s="10">
        <f t="shared" si="48"/>
        <v>1</v>
      </c>
      <c r="S1085" s="10">
        <f t="shared" si="49"/>
        <v>1</v>
      </c>
      <c r="T1085" s="10">
        <f t="shared" si="50"/>
        <v>1</v>
      </c>
    </row>
    <row r="1086" spans="1:20" ht="87.75" customHeight="1" x14ac:dyDescent="0.25">
      <c r="A1086" s="25">
        <v>276048</v>
      </c>
      <c r="B1086" s="27" t="s">
        <v>3993</v>
      </c>
      <c r="C1086" s="27" t="s">
        <v>3994</v>
      </c>
      <c r="D1086" s="27" t="s">
        <v>3960</v>
      </c>
      <c r="E1086" s="25">
        <v>3170107</v>
      </c>
      <c r="F1086" s="27" t="s">
        <v>287</v>
      </c>
      <c r="G1086" s="26" t="str">
        <f>VLOOKUP(E1086,municípios!A:D,3,FALSE)</f>
        <v>Região Intermediária de Uberaba</v>
      </c>
      <c r="H1086" s="26">
        <f>VLOOKUP(E1086,municípios!A:D,4,FALSE)</f>
        <v>0.77200000000000002</v>
      </c>
      <c r="I1086" s="27" t="s">
        <v>4</v>
      </c>
      <c r="J1086" s="27" t="s">
        <v>4</v>
      </c>
      <c r="K1086" s="27" t="s">
        <v>4</v>
      </c>
      <c r="L1086" s="27" t="s">
        <v>4</v>
      </c>
      <c r="M1086" s="27" t="s">
        <v>4</v>
      </c>
      <c r="N1086" s="27" t="s">
        <v>4</v>
      </c>
      <c r="O1086" s="26">
        <v>93.4375</v>
      </c>
      <c r="P1086" s="26" t="s">
        <v>86</v>
      </c>
      <c r="Q1086" s="26"/>
      <c r="R1086" s="10">
        <f t="shared" si="48"/>
        <v>1</v>
      </c>
      <c r="S1086" s="10">
        <f t="shared" si="49"/>
        <v>1</v>
      </c>
      <c r="T1086" s="10">
        <f t="shared" si="50"/>
        <v>1</v>
      </c>
    </row>
    <row r="1087" spans="1:20" ht="87.75" customHeight="1" x14ac:dyDescent="0.25">
      <c r="A1087" s="25">
        <v>256687</v>
      </c>
      <c r="B1087" s="26" t="s">
        <v>1041</v>
      </c>
      <c r="C1087" s="26" t="s">
        <v>1042</v>
      </c>
      <c r="D1087" s="26" t="s">
        <v>254</v>
      </c>
      <c r="E1087" s="25">
        <v>3136702</v>
      </c>
      <c r="F1087" s="26" t="s">
        <v>159</v>
      </c>
      <c r="G1087" s="26" t="str">
        <f>VLOOKUP(E1087,municípios!A:D,3,FALSE)</f>
        <v>Região Intermediária de Juíz de Fora</v>
      </c>
      <c r="H1087" s="26">
        <f>VLOOKUP(E1087,municípios!A:D,4,FALSE)</f>
        <v>0.77800000000000002</v>
      </c>
      <c r="I1087" s="26" t="s">
        <v>4</v>
      </c>
      <c r="J1087" s="26" t="s">
        <v>4</v>
      </c>
      <c r="K1087" s="26" t="s">
        <v>4</v>
      </c>
      <c r="L1087" s="26" t="s">
        <v>4</v>
      </c>
      <c r="M1087" s="26" t="s">
        <v>4</v>
      </c>
      <c r="N1087" s="26" t="s">
        <v>5</v>
      </c>
      <c r="O1087" s="30" t="s">
        <v>1043</v>
      </c>
      <c r="P1087" s="26" t="s">
        <v>86</v>
      </c>
      <c r="Q1087" s="30"/>
      <c r="R1087" s="10">
        <f t="shared" si="48"/>
        <v>1</v>
      </c>
      <c r="S1087" s="10">
        <f t="shared" si="49"/>
        <v>1</v>
      </c>
      <c r="T1087" s="10">
        <f t="shared" si="50"/>
        <v>1</v>
      </c>
    </row>
    <row r="1088" spans="1:20" ht="87.75" customHeight="1" x14ac:dyDescent="0.25">
      <c r="A1088" s="25">
        <v>276184</v>
      </c>
      <c r="B1088" s="26" t="s">
        <v>420</v>
      </c>
      <c r="C1088" s="26" t="s">
        <v>280</v>
      </c>
      <c r="D1088" s="26" t="s">
        <v>262</v>
      </c>
      <c r="E1088" s="25">
        <v>3113305</v>
      </c>
      <c r="F1088" s="26" t="s">
        <v>281</v>
      </c>
      <c r="G1088" s="26" t="str">
        <f>VLOOKUP(E1088,municípios!A:D,3,FALSE)</f>
        <v>Região Intermediária de Juíz de Fora</v>
      </c>
      <c r="H1088" s="26">
        <f>VLOOKUP(E1088,municípios!A:D,4,FALSE)</f>
        <v>0.69499999999999995</v>
      </c>
      <c r="I1088" s="26" t="s">
        <v>4</v>
      </c>
      <c r="J1088" s="26" t="s">
        <v>4</v>
      </c>
      <c r="K1088" s="26" t="s">
        <v>4</v>
      </c>
      <c r="L1088" s="26" t="s">
        <v>4</v>
      </c>
      <c r="M1088" s="26" t="s">
        <v>4</v>
      </c>
      <c r="N1088" s="26" t="s">
        <v>4</v>
      </c>
      <c r="O1088" s="30" t="s">
        <v>421</v>
      </c>
      <c r="P1088" s="26" t="s">
        <v>86</v>
      </c>
      <c r="Q1088" s="30"/>
      <c r="R1088" s="10">
        <f t="shared" si="48"/>
        <v>1</v>
      </c>
      <c r="S1088" s="10">
        <f t="shared" si="49"/>
        <v>1</v>
      </c>
      <c r="T1088" s="10">
        <f t="shared" si="50"/>
        <v>2</v>
      </c>
    </row>
    <row r="1089" spans="1:20" ht="87.75" customHeight="1" x14ac:dyDescent="0.25">
      <c r="A1089" s="25">
        <v>245658</v>
      </c>
      <c r="B1089" s="26" t="s">
        <v>2251</v>
      </c>
      <c r="C1089" s="26" t="s">
        <v>2252</v>
      </c>
      <c r="D1089" s="26" t="s">
        <v>275</v>
      </c>
      <c r="E1089" s="25">
        <v>3135209</v>
      </c>
      <c r="F1089" s="26" t="s">
        <v>558</v>
      </c>
      <c r="G1089" s="26" t="str">
        <f>VLOOKUP(E1089,municípios!A:D,3,FALSE)</f>
        <v>Região Intermediária de Montes Claros</v>
      </c>
      <c r="H1089" s="26">
        <f>VLOOKUP(E1089,municípios!A:D,4,FALSE)</f>
        <v>0.65800000000000003</v>
      </c>
      <c r="I1089" s="26" t="s">
        <v>4</v>
      </c>
      <c r="J1089" s="26" t="s">
        <v>4</v>
      </c>
      <c r="K1089" s="26" t="s">
        <v>4</v>
      </c>
      <c r="L1089" s="26" t="s">
        <v>5</v>
      </c>
      <c r="M1089" s="26" t="s">
        <v>4</v>
      </c>
      <c r="N1089" s="26" t="s">
        <v>4</v>
      </c>
      <c r="O1089" s="30" t="s">
        <v>2253</v>
      </c>
      <c r="P1089" s="26" t="s">
        <v>86</v>
      </c>
      <c r="Q1089" s="30"/>
      <c r="R1089" s="10">
        <f t="shared" si="48"/>
        <v>1</v>
      </c>
      <c r="S1089" s="10">
        <f t="shared" si="49"/>
        <v>1</v>
      </c>
      <c r="T1089" s="10">
        <f t="shared" si="50"/>
        <v>1</v>
      </c>
    </row>
    <row r="1090" spans="1:20" ht="87.75" customHeight="1" x14ac:dyDescent="0.25">
      <c r="A1090" s="25">
        <v>260498</v>
      </c>
      <c r="B1090" s="26" t="s">
        <v>2325</v>
      </c>
      <c r="C1090" s="26" t="s">
        <v>2326</v>
      </c>
      <c r="D1090" s="26" t="s">
        <v>254</v>
      </c>
      <c r="E1090" s="25">
        <v>3101508</v>
      </c>
      <c r="F1090" s="26" t="s">
        <v>615</v>
      </c>
      <c r="G1090" s="26" t="str">
        <f>VLOOKUP(E1090,municípios!A:D,3,FALSE)</f>
        <v>Região Intermediária de Juíz de Fora</v>
      </c>
      <c r="H1090" s="26">
        <f>VLOOKUP(E1090,municípios!A:D,4,FALSE)</f>
        <v>0.72599999999999998</v>
      </c>
      <c r="I1090" s="26" t="s">
        <v>4</v>
      </c>
      <c r="J1090" s="26" t="s">
        <v>4</v>
      </c>
      <c r="K1090" s="26" t="s">
        <v>4</v>
      </c>
      <c r="L1090" s="26" t="s">
        <v>4</v>
      </c>
      <c r="M1090" s="26" t="s">
        <v>4</v>
      </c>
      <c r="N1090" s="26" t="s">
        <v>4</v>
      </c>
      <c r="O1090" s="30" t="s">
        <v>2327</v>
      </c>
      <c r="P1090" s="26" t="s">
        <v>86</v>
      </c>
      <c r="Q1090" s="30"/>
      <c r="R1090" s="10">
        <f t="shared" si="48"/>
        <v>1</v>
      </c>
      <c r="S1090" s="10">
        <f t="shared" si="49"/>
        <v>1</v>
      </c>
      <c r="T1090" s="10">
        <f t="shared" si="50"/>
        <v>1</v>
      </c>
    </row>
    <row r="1091" spans="1:20" ht="87.75" customHeight="1" x14ac:dyDescent="0.25">
      <c r="A1091" s="25">
        <v>258551</v>
      </c>
      <c r="B1091" s="26" t="s">
        <v>983</v>
      </c>
      <c r="C1091" s="26" t="s">
        <v>984</v>
      </c>
      <c r="D1091" s="26" t="s">
        <v>262</v>
      </c>
      <c r="E1091" s="25">
        <v>3119401</v>
      </c>
      <c r="F1091" s="26" t="s">
        <v>985</v>
      </c>
      <c r="G1091" s="26" t="str">
        <f>VLOOKUP(E1091,municípios!A:D,3,FALSE)</f>
        <v>Região Intermediária de Ipatinga</v>
      </c>
      <c r="H1091" s="26">
        <f>VLOOKUP(E1091,municípios!A:D,4,FALSE)</f>
        <v>0.755</v>
      </c>
      <c r="I1091" s="26" t="s">
        <v>4</v>
      </c>
      <c r="J1091" s="26" t="s">
        <v>4</v>
      </c>
      <c r="K1091" s="26" t="s">
        <v>4</v>
      </c>
      <c r="L1091" s="26" t="s">
        <v>5</v>
      </c>
      <c r="M1091" s="26" t="s">
        <v>4</v>
      </c>
      <c r="N1091" s="26" t="s">
        <v>4</v>
      </c>
      <c r="O1091" s="30" t="s">
        <v>4905</v>
      </c>
      <c r="P1091" s="26" t="s">
        <v>86</v>
      </c>
      <c r="Q1091" s="30"/>
      <c r="R1091" s="10">
        <f t="shared" si="48"/>
        <v>1</v>
      </c>
      <c r="S1091" s="10">
        <f t="shared" si="49"/>
        <v>1</v>
      </c>
      <c r="T1091" s="10">
        <f t="shared" si="50"/>
        <v>1</v>
      </c>
    </row>
    <row r="1092" spans="1:20" ht="87.75" customHeight="1" x14ac:dyDescent="0.25">
      <c r="A1092" s="25">
        <v>268814</v>
      </c>
      <c r="B1092" s="26" t="s">
        <v>1916</v>
      </c>
      <c r="C1092" s="26" t="s">
        <v>1917</v>
      </c>
      <c r="D1092" s="26" t="s">
        <v>254</v>
      </c>
      <c r="E1092" s="25">
        <v>3106200</v>
      </c>
      <c r="F1092" s="26" t="s">
        <v>3</v>
      </c>
      <c r="G1092" s="26" t="str">
        <f>VLOOKUP(E1092,municípios!A:D,3,FALSE)</f>
        <v>Região Intermediária de Belo Horizonte</v>
      </c>
      <c r="H1092" s="26">
        <f>VLOOKUP(E1092,municípios!A:D,4,FALSE)</f>
        <v>0.81</v>
      </c>
      <c r="I1092" s="26" t="s">
        <v>4</v>
      </c>
      <c r="J1092" s="26" t="s">
        <v>4</v>
      </c>
      <c r="K1092" s="26" t="s">
        <v>4</v>
      </c>
      <c r="L1092" s="26" t="s">
        <v>4</v>
      </c>
      <c r="M1092" s="26" t="s">
        <v>4</v>
      </c>
      <c r="N1092" s="26" t="s">
        <v>5</v>
      </c>
      <c r="O1092" s="30" t="s">
        <v>1918</v>
      </c>
      <c r="P1092" s="26" t="s">
        <v>86</v>
      </c>
      <c r="Q1092" s="30"/>
      <c r="R1092" s="10">
        <f t="shared" si="48"/>
        <v>1</v>
      </c>
      <c r="S1092" s="10">
        <f t="shared" si="49"/>
        <v>1</v>
      </c>
      <c r="T1092" s="10">
        <f t="shared" si="50"/>
        <v>1</v>
      </c>
    </row>
    <row r="1093" spans="1:20" ht="87.75" customHeight="1" x14ac:dyDescent="0.25">
      <c r="A1093" s="25">
        <v>246223</v>
      </c>
      <c r="B1093" s="27" t="s">
        <v>4130</v>
      </c>
      <c r="C1093" s="27" t="s">
        <v>527</v>
      </c>
      <c r="D1093" s="27" t="s">
        <v>4111</v>
      </c>
      <c r="E1093" s="25">
        <v>3106200</v>
      </c>
      <c r="F1093" s="27" t="s">
        <v>3</v>
      </c>
      <c r="G1093" s="26" t="str">
        <f>VLOOKUP(E1093,municípios!A:D,3,FALSE)</f>
        <v>Região Intermediária de Belo Horizonte</v>
      </c>
      <c r="H1093" s="26">
        <f>VLOOKUP(E1093,municípios!A:D,4,FALSE)</f>
        <v>0.81</v>
      </c>
      <c r="I1093" s="27" t="s">
        <v>4</v>
      </c>
      <c r="J1093" s="27" t="s">
        <v>5</v>
      </c>
      <c r="K1093" s="27" t="s">
        <v>4</v>
      </c>
      <c r="L1093" s="27" t="s">
        <v>4</v>
      </c>
      <c r="M1093" s="27" t="s">
        <v>4</v>
      </c>
      <c r="N1093" s="27" t="s">
        <v>4</v>
      </c>
      <c r="O1093" s="26">
        <v>91.1875</v>
      </c>
      <c r="P1093" s="26" t="s">
        <v>86</v>
      </c>
      <c r="Q1093" s="26"/>
      <c r="R1093" s="10">
        <f t="shared" ref="R1093:R1156" si="51">COUNTIF($A$5:$A$1337,A1093)</f>
        <v>1</v>
      </c>
      <c r="S1093" s="10">
        <f t="shared" ref="S1093:S1156" si="52">COUNTIF($B$5:$B$1337,B1093)</f>
        <v>1</v>
      </c>
      <c r="T1093" s="10">
        <f t="shared" ref="T1093:T1156" si="53">COUNTIF($C$5:$C$1337,C1093)</f>
        <v>1</v>
      </c>
    </row>
    <row r="1094" spans="1:20" ht="87.75" customHeight="1" x14ac:dyDescent="0.25">
      <c r="A1094" s="25">
        <v>244915</v>
      </c>
      <c r="B1094" s="26" t="s">
        <v>1334</v>
      </c>
      <c r="C1094" s="26" t="s">
        <v>1335</v>
      </c>
      <c r="D1094" s="26" t="s">
        <v>254</v>
      </c>
      <c r="E1094" s="25">
        <v>3157807</v>
      </c>
      <c r="F1094" s="26" t="s">
        <v>1336</v>
      </c>
      <c r="G1094" s="26" t="str">
        <f>VLOOKUP(E1094,municípios!A:D,3,FALSE)</f>
        <v>Região Intermediária de Belo Horizonte</v>
      </c>
      <c r="H1094" s="26">
        <f>VLOOKUP(E1094,municípios!A:D,4,FALSE)</f>
        <v>0.71499999999999997</v>
      </c>
      <c r="I1094" s="26" t="s">
        <v>4</v>
      </c>
      <c r="J1094" s="26" t="s">
        <v>4</v>
      </c>
      <c r="K1094" s="26" t="s">
        <v>4</v>
      </c>
      <c r="L1094" s="26" t="s">
        <v>4</v>
      </c>
      <c r="M1094" s="26" t="s">
        <v>4</v>
      </c>
      <c r="N1094" s="26" t="s">
        <v>5</v>
      </c>
      <c r="O1094" s="30" t="s">
        <v>1337</v>
      </c>
      <c r="P1094" s="26" t="s">
        <v>86</v>
      </c>
      <c r="Q1094" s="30"/>
      <c r="R1094" s="10">
        <f t="shared" si="51"/>
        <v>1</v>
      </c>
      <c r="S1094" s="10">
        <f t="shared" si="52"/>
        <v>1</v>
      </c>
      <c r="T1094" s="10">
        <f t="shared" si="53"/>
        <v>1</v>
      </c>
    </row>
    <row r="1095" spans="1:20" ht="87.75" customHeight="1" x14ac:dyDescent="0.25">
      <c r="A1095" s="25">
        <v>243102</v>
      </c>
      <c r="B1095" s="26" t="s">
        <v>1132</v>
      </c>
      <c r="C1095" s="26" t="s">
        <v>1133</v>
      </c>
      <c r="D1095" s="26" t="s">
        <v>254</v>
      </c>
      <c r="E1095" s="25">
        <v>3136702</v>
      </c>
      <c r="F1095" s="26" t="s">
        <v>159</v>
      </c>
      <c r="G1095" s="26" t="str">
        <f>VLOOKUP(E1095,municípios!A:D,3,FALSE)</f>
        <v>Região Intermediária de Juíz de Fora</v>
      </c>
      <c r="H1095" s="26">
        <f>VLOOKUP(E1095,municípios!A:D,4,FALSE)</f>
        <v>0.77800000000000002</v>
      </c>
      <c r="I1095" s="26" t="s">
        <v>4</v>
      </c>
      <c r="J1095" s="26" t="s">
        <v>4</v>
      </c>
      <c r="K1095" s="26" t="s">
        <v>4</v>
      </c>
      <c r="L1095" s="26" t="s">
        <v>4</v>
      </c>
      <c r="M1095" s="26" t="s">
        <v>4</v>
      </c>
      <c r="N1095" s="26" t="s">
        <v>4</v>
      </c>
      <c r="O1095" s="30" t="s">
        <v>1134</v>
      </c>
      <c r="P1095" s="26" t="s">
        <v>86</v>
      </c>
      <c r="Q1095" s="30"/>
      <c r="R1095" s="10">
        <f t="shared" si="51"/>
        <v>1</v>
      </c>
      <c r="S1095" s="10">
        <f t="shared" si="52"/>
        <v>1</v>
      </c>
      <c r="T1095" s="10">
        <f t="shared" si="53"/>
        <v>1</v>
      </c>
    </row>
    <row r="1096" spans="1:20" ht="87.75" customHeight="1" x14ac:dyDescent="0.25">
      <c r="A1096" s="25">
        <v>248468</v>
      </c>
      <c r="B1096" s="26" t="s">
        <v>1156</v>
      </c>
      <c r="C1096" s="26" t="s">
        <v>1157</v>
      </c>
      <c r="D1096" s="26" t="s">
        <v>254</v>
      </c>
      <c r="E1096" s="25">
        <v>3106200</v>
      </c>
      <c r="F1096" s="26" t="s">
        <v>29</v>
      </c>
      <c r="G1096" s="26" t="str">
        <f>VLOOKUP(E1096,municípios!A:D,3,FALSE)</f>
        <v>Região Intermediária de Belo Horizonte</v>
      </c>
      <c r="H1096" s="26">
        <f>VLOOKUP(E1096,municípios!A:D,4,FALSE)</f>
        <v>0.81</v>
      </c>
      <c r="I1096" s="26" t="s">
        <v>4</v>
      </c>
      <c r="J1096" s="26" t="s">
        <v>4</v>
      </c>
      <c r="K1096" s="26" t="s">
        <v>4</v>
      </c>
      <c r="L1096" s="26" t="s">
        <v>4</v>
      </c>
      <c r="M1096" s="26" t="s">
        <v>4</v>
      </c>
      <c r="N1096" s="26" t="s">
        <v>4</v>
      </c>
      <c r="O1096" s="30" t="s">
        <v>1155</v>
      </c>
      <c r="P1096" s="26" t="s">
        <v>86</v>
      </c>
      <c r="Q1096" s="30"/>
      <c r="R1096" s="10">
        <f t="shared" si="51"/>
        <v>1</v>
      </c>
      <c r="S1096" s="10">
        <f t="shared" si="52"/>
        <v>1</v>
      </c>
      <c r="T1096" s="10">
        <f t="shared" si="53"/>
        <v>1</v>
      </c>
    </row>
    <row r="1097" spans="1:20" ht="87.75" customHeight="1" x14ac:dyDescent="0.25">
      <c r="A1097" s="25">
        <v>261603</v>
      </c>
      <c r="B1097" s="26" t="s">
        <v>1098</v>
      </c>
      <c r="C1097" s="26" t="s">
        <v>1099</v>
      </c>
      <c r="D1097" s="26" t="s">
        <v>254</v>
      </c>
      <c r="E1097" s="25">
        <v>3106200</v>
      </c>
      <c r="F1097" s="26" t="s">
        <v>118</v>
      </c>
      <c r="G1097" s="26" t="str">
        <f>VLOOKUP(E1097,municípios!A:D,3,FALSE)</f>
        <v>Região Intermediária de Belo Horizonte</v>
      </c>
      <c r="H1097" s="26">
        <f>VLOOKUP(E1097,municípios!A:D,4,FALSE)</f>
        <v>0.81</v>
      </c>
      <c r="I1097" s="26" t="s">
        <v>4</v>
      </c>
      <c r="J1097" s="26" t="s">
        <v>5</v>
      </c>
      <c r="K1097" s="26" t="s">
        <v>4</v>
      </c>
      <c r="L1097" s="26" t="s">
        <v>4</v>
      </c>
      <c r="M1097" s="26" t="s">
        <v>4</v>
      </c>
      <c r="N1097" s="26" t="s">
        <v>4</v>
      </c>
      <c r="O1097" s="27" t="s">
        <v>1087</v>
      </c>
      <c r="P1097" s="26" t="s">
        <v>86</v>
      </c>
      <c r="Q1097" s="30"/>
      <c r="R1097" s="10">
        <f t="shared" si="51"/>
        <v>1</v>
      </c>
      <c r="S1097" s="10">
        <f t="shared" si="52"/>
        <v>1</v>
      </c>
      <c r="T1097" s="10">
        <f t="shared" si="53"/>
        <v>1</v>
      </c>
    </row>
    <row r="1098" spans="1:20" ht="87.75" customHeight="1" x14ac:dyDescent="0.25">
      <c r="A1098" s="25">
        <v>275706</v>
      </c>
      <c r="B1098" s="26" t="s">
        <v>2472</v>
      </c>
      <c r="C1098" s="26" t="s">
        <v>2473</v>
      </c>
      <c r="D1098" s="26" t="s">
        <v>254</v>
      </c>
      <c r="E1098" s="25">
        <v>3106200</v>
      </c>
      <c r="F1098" s="26" t="s">
        <v>3</v>
      </c>
      <c r="G1098" s="26" t="str">
        <f>VLOOKUP(E1098,municípios!A:D,3,FALSE)</f>
        <v>Região Intermediária de Belo Horizonte</v>
      </c>
      <c r="H1098" s="26">
        <f>VLOOKUP(E1098,municípios!A:D,4,FALSE)</f>
        <v>0.81</v>
      </c>
      <c r="I1098" s="26" t="s">
        <v>4</v>
      </c>
      <c r="J1098" s="26" t="s">
        <v>4</v>
      </c>
      <c r="K1098" s="26" t="s">
        <v>4</v>
      </c>
      <c r="L1098" s="26" t="s">
        <v>4</v>
      </c>
      <c r="M1098" s="26" t="s">
        <v>4</v>
      </c>
      <c r="N1098" s="26" t="s">
        <v>5</v>
      </c>
      <c r="O1098" s="30" t="s">
        <v>2474</v>
      </c>
      <c r="P1098" s="26" t="s">
        <v>86</v>
      </c>
      <c r="Q1098" s="30"/>
      <c r="R1098" s="10">
        <f t="shared" si="51"/>
        <v>1</v>
      </c>
      <c r="S1098" s="10">
        <f t="shared" si="52"/>
        <v>1</v>
      </c>
      <c r="T1098" s="10">
        <f t="shared" si="53"/>
        <v>1</v>
      </c>
    </row>
    <row r="1099" spans="1:20" ht="87.75" customHeight="1" x14ac:dyDescent="0.25">
      <c r="A1099" s="37">
        <v>275231</v>
      </c>
      <c r="B1099" s="36" t="s">
        <v>2510</v>
      </c>
      <c r="C1099" s="36" t="s">
        <v>2476</v>
      </c>
      <c r="D1099" s="36" t="s">
        <v>262</v>
      </c>
      <c r="E1099" s="37">
        <v>3123908</v>
      </c>
      <c r="F1099" s="36" t="s">
        <v>1333</v>
      </c>
      <c r="G1099" s="26" t="str">
        <f>VLOOKUP(E1099,municípios!A:D,3,FALSE)</f>
        <v>Região Intermediária de Barbacena</v>
      </c>
      <c r="H1099" s="26">
        <f>VLOOKUP(E1099,municípios!A:D,4,FALSE)</f>
        <v>0.67200000000000004</v>
      </c>
      <c r="I1099" s="36" t="s">
        <v>4</v>
      </c>
      <c r="J1099" s="36" t="s">
        <v>4</v>
      </c>
      <c r="K1099" s="36" t="s">
        <v>4</v>
      </c>
      <c r="L1099" s="36" t="s">
        <v>4</v>
      </c>
      <c r="M1099" s="36" t="s">
        <v>4</v>
      </c>
      <c r="N1099" s="36" t="s">
        <v>4</v>
      </c>
      <c r="O1099" s="39" t="s">
        <v>2511</v>
      </c>
      <c r="P1099" s="26" t="s">
        <v>86</v>
      </c>
      <c r="Q1099" s="39"/>
      <c r="R1099" s="10">
        <f t="shared" si="51"/>
        <v>1</v>
      </c>
      <c r="S1099" s="10">
        <f t="shared" si="52"/>
        <v>2</v>
      </c>
      <c r="T1099" s="10">
        <f t="shared" si="53"/>
        <v>3</v>
      </c>
    </row>
    <row r="1100" spans="1:20" ht="87.75" customHeight="1" x14ac:dyDescent="0.25">
      <c r="A1100" s="25">
        <v>240899</v>
      </c>
      <c r="B1100" s="26" t="s">
        <v>1585</v>
      </c>
      <c r="C1100" s="26" t="s">
        <v>1586</v>
      </c>
      <c r="D1100" s="26" t="s">
        <v>275</v>
      </c>
      <c r="E1100" s="25">
        <v>3170701</v>
      </c>
      <c r="F1100" s="26" t="s">
        <v>1007</v>
      </c>
      <c r="G1100" s="26" t="str">
        <f>VLOOKUP(E1100,municípios!A:D,3,FALSE)</f>
        <v>Região Intermediária de Varginha</v>
      </c>
      <c r="H1100" s="26">
        <f>VLOOKUP(E1100,municípios!A:D,4,FALSE)</f>
        <v>0.77800000000000002</v>
      </c>
      <c r="I1100" s="26" t="s">
        <v>5</v>
      </c>
      <c r="J1100" s="26" t="s">
        <v>4</v>
      </c>
      <c r="K1100" s="26" t="s">
        <v>4</v>
      </c>
      <c r="L1100" s="26" t="s">
        <v>4</v>
      </c>
      <c r="M1100" s="26" t="s">
        <v>5</v>
      </c>
      <c r="N1100" s="26" t="s">
        <v>5</v>
      </c>
      <c r="O1100" s="30" t="s">
        <v>1587</v>
      </c>
      <c r="P1100" s="26" t="s">
        <v>86</v>
      </c>
      <c r="Q1100" s="30"/>
      <c r="R1100" s="10">
        <f t="shared" si="51"/>
        <v>1</v>
      </c>
      <c r="S1100" s="10">
        <f t="shared" si="52"/>
        <v>1</v>
      </c>
      <c r="T1100" s="10">
        <f t="shared" si="53"/>
        <v>1</v>
      </c>
    </row>
    <row r="1101" spans="1:20" ht="87.75" customHeight="1" x14ac:dyDescent="0.25">
      <c r="A1101" s="37">
        <v>271670</v>
      </c>
      <c r="B1101" s="38" t="s">
        <v>3963</v>
      </c>
      <c r="C1101" s="38" t="s">
        <v>1065</v>
      </c>
      <c r="D1101" s="38" t="s">
        <v>3960</v>
      </c>
      <c r="E1101" s="37">
        <v>3106200</v>
      </c>
      <c r="F1101" s="38" t="s">
        <v>3</v>
      </c>
      <c r="G1101" s="26" t="str">
        <f>VLOOKUP(E1101,municípios!A:D,3,FALSE)</f>
        <v>Região Intermediária de Belo Horizonte</v>
      </c>
      <c r="H1101" s="26">
        <f>VLOOKUP(E1101,municípios!A:D,4,FALSE)</f>
        <v>0.81</v>
      </c>
      <c r="I1101" s="38" t="s">
        <v>4</v>
      </c>
      <c r="J1101" s="38" t="s">
        <v>4</v>
      </c>
      <c r="K1101" s="38" t="s">
        <v>4</v>
      </c>
      <c r="L1101" s="38" t="s">
        <v>4</v>
      </c>
      <c r="M1101" s="38" t="s">
        <v>4</v>
      </c>
      <c r="N1101" s="38" t="s">
        <v>4</v>
      </c>
      <c r="O1101" s="36">
        <v>76.6875</v>
      </c>
      <c r="P1101" s="26" t="s">
        <v>86</v>
      </c>
      <c r="Q1101" s="36"/>
      <c r="R1101" s="10">
        <f t="shared" si="51"/>
        <v>1</v>
      </c>
      <c r="S1101" s="10">
        <f t="shared" si="52"/>
        <v>2</v>
      </c>
      <c r="T1101" s="10">
        <f t="shared" si="53"/>
        <v>7</v>
      </c>
    </row>
    <row r="1102" spans="1:20" ht="87.75" customHeight="1" x14ac:dyDescent="0.25">
      <c r="A1102" s="25">
        <v>271792</v>
      </c>
      <c r="B1102" s="26" t="s">
        <v>2291</v>
      </c>
      <c r="C1102" s="26" t="s">
        <v>2292</v>
      </c>
      <c r="D1102" s="26" t="s">
        <v>262</v>
      </c>
      <c r="E1102" s="25">
        <v>3137601</v>
      </c>
      <c r="F1102" s="26" t="s">
        <v>2293</v>
      </c>
      <c r="G1102" s="26" t="str">
        <f>VLOOKUP(E1102,municípios!A:D,3,FALSE)</f>
        <v>Região Intermediária de Belo Horizonte</v>
      </c>
      <c r="H1102" s="26">
        <f>VLOOKUP(E1102,municípios!A:D,4,FALSE)</f>
        <v>0.77700000000000002</v>
      </c>
      <c r="I1102" s="26" t="s">
        <v>5</v>
      </c>
      <c r="J1102" s="26" t="s">
        <v>5</v>
      </c>
      <c r="K1102" s="26" t="s">
        <v>4</v>
      </c>
      <c r="L1102" s="26" t="s">
        <v>4</v>
      </c>
      <c r="M1102" s="26" t="s">
        <v>4</v>
      </c>
      <c r="N1102" s="26" t="s">
        <v>4</v>
      </c>
      <c r="O1102" s="30" t="s">
        <v>2294</v>
      </c>
      <c r="P1102" s="26" t="s">
        <v>86</v>
      </c>
      <c r="Q1102" s="30"/>
      <c r="R1102" s="10">
        <f t="shared" si="51"/>
        <v>1</v>
      </c>
      <c r="S1102" s="10">
        <f t="shared" si="52"/>
        <v>1</v>
      </c>
      <c r="T1102" s="10">
        <f t="shared" si="53"/>
        <v>1</v>
      </c>
    </row>
    <row r="1103" spans="1:20" ht="87.75" customHeight="1" x14ac:dyDescent="0.25">
      <c r="A1103" s="25">
        <v>268383</v>
      </c>
      <c r="B1103" s="26" t="s">
        <v>1314</v>
      </c>
      <c r="C1103" s="26" t="s">
        <v>1315</v>
      </c>
      <c r="D1103" s="26" t="s">
        <v>275</v>
      </c>
      <c r="E1103" s="25">
        <v>3106200</v>
      </c>
      <c r="F1103" s="26" t="s">
        <v>3</v>
      </c>
      <c r="G1103" s="26" t="str">
        <f>VLOOKUP(E1103,municípios!A:D,3,FALSE)</f>
        <v>Região Intermediária de Belo Horizonte</v>
      </c>
      <c r="H1103" s="26">
        <f>VLOOKUP(E1103,municípios!A:D,4,FALSE)</f>
        <v>0.81</v>
      </c>
      <c r="I1103" s="26" t="s">
        <v>4</v>
      </c>
      <c r="J1103" s="26" t="s">
        <v>5</v>
      </c>
      <c r="K1103" s="26" t="s">
        <v>4</v>
      </c>
      <c r="L1103" s="26" t="s">
        <v>4</v>
      </c>
      <c r="M1103" s="26" t="s">
        <v>4</v>
      </c>
      <c r="N1103" s="26" t="s">
        <v>5</v>
      </c>
      <c r="O1103" s="30" t="s">
        <v>1316</v>
      </c>
      <c r="P1103" s="26" t="s">
        <v>86</v>
      </c>
      <c r="Q1103" s="30"/>
      <c r="R1103" s="10">
        <f t="shared" si="51"/>
        <v>1</v>
      </c>
      <c r="S1103" s="10">
        <f t="shared" si="52"/>
        <v>1</v>
      </c>
      <c r="T1103" s="10">
        <f t="shared" si="53"/>
        <v>1</v>
      </c>
    </row>
    <row r="1104" spans="1:20" ht="87.75" customHeight="1" x14ac:dyDescent="0.25">
      <c r="A1104" s="25">
        <v>241261</v>
      </c>
      <c r="B1104" s="27" t="s">
        <v>4033</v>
      </c>
      <c r="C1104" s="27" t="s">
        <v>4034</v>
      </c>
      <c r="D1104" s="27" t="s">
        <v>3960</v>
      </c>
      <c r="E1104" s="25">
        <v>3106200</v>
      </c>
      <c r="F1104" s="27" t="s">
        <v>3</v>
      </c>
      <c r="G1104" s="26" t="str">
        <f>VLOOKUP(E1104,municípios!A:D,3,FALSE)</f>
        <v>Região Intermediária de Belo Horizonte</v>
      </c>
      <c r="H1104" s="26">
        <f>VLOOKUP(E1104,municípios!A:D,4,FALSE)</f>
        <v>0.81</v>
      </c>
      <c r="I1104" s="27" t="s">
        <v>4</v>
      </c>
      <c r="J1104" s="27" t="s">
        <v>4</v>
      </c>
      <c r="K1104" s="27" t="s">
        <v>4</v>
      </c>
      <c r="L1104" s="27" t="s">
        <v>4</v>
      </c>
      <c r="M1104" s="27" t="s">
        <v>4</v>
      </c>
      <c r="N1104" s="27" t="s">
        <v>4</v>
      </c>
      <c r="O1104" s="26">
        <v>83.1875</v>
      </c>
      <c r="P1104" s="26" t="s">
        <v>86</v>
      </c>
      <c r="Q1104" s="26"/>
      <c r="R1104" s="10">
        <f t="shared" si="51"/>
        <v>1</v>
      </c>
      <c r="S1104" s="10">
        <f t="shared" si="52"/>
        <v>1</v>
      </c>
      <c r="T1104" s="10">
        <f t="shared" si="53"/>
        <v>1</v>
      </c>
    </row>
    <row r="1105" spans="1:20" ht="87.75" customHeight="1" x14ac:dyDescent="0.25">
      <c r="A1105" s="25">
        <v>270388</v>
      </c>
      <c r="B1105" s="26" t="s">
        <v>590</v>
      </c>
      <c r="C1105" s="26" t="s">
        <v>591</v>
      </c>
      <c r="D1105" s="26" t="s">
        <v>275</v>
      </c>
      <c r="E1105" s="25">
        <v>3143005</v>
      </c>
      <c r="F1105" s="26" t="s">
        <v>592</v>
      </c>
      <c r="G1105" s="26" t="str">
        <f>VLOOKUP(E1105,municípios!A:D,3,FALSE)</f>
        <v>Região Intermediária de Varginha</v>
      </c>
      <c r="H1105" s="26">
        <f>VLOOKUP(E1105,municípios!A:D,4,FALSE)</f>
        <v>0.68799999999999994</v>
      </c>
      <c r="I1105" s="26" t="s">
        <v>4</v>
      </c>
      <c r="J1105" s="26" t="s">
        <v>5</v>
      </c>
      <c r="K1105" s="26" t="s">
        <v>4</v>
      </c>
      <c r="L1105" s="26" t="s">
        <v>4</v>
      </c>
      <c r="M1105" s="26" t="s">
        <v>4</v>
      </c>
      <c r="N1105" s="26" t="s">
        <v>4</v>
      </c>
      <c r="O1105" s="30" t="s">
        <v>189</v>
      </c>
      <c r="P1105" s="26" t="s">
        <v>86</v>
      </c>
      <c r="Q1105" s="30"/>
      <c r="R1105" s="10">
        <f t="shared" si="51"/>
        <v>1</v>
      </c>
      <c r="S1105" s="10">
        <f t="shared" si="52"/>
        <v>1</v>
      </c>
      <c r="T1105" s="10">
        <f t="shared" si="53"/>
        <v>2</v>
      </c>
    </row>
    <row r="1106" spans="1:20" ht="87.75" customHeight="1" x14ac:dyDescent="0.25">
      <c r="A1106" s="25">
        <v>271041</v>
      </c>
      <c r="B1106" s="26" t="s">
        <v>1733</v>
      </c>
      <c r="C1106" s="26" t="s">
        <v>1734</v>
      </c>
      <c r="D1106" s="26" t="s">
        <v>275</v>
      </c>
      <c r="E1106" s="25">
        <v>3106200</v>
      </c>
      <c r="F1106" s="26" t="s">
        <v>3</v>
      </c>
      <c r="G1106" s="26" t="str">
        <f>VLOOKUP(E1106,municípios!A:D,3,FALSE)</f>
        <v>Região Intermediária de Belo Horizonte</v>
      </c>
      <c r="H1106" s="26">
        <f>VLOOKUP(E1106,municípios!A:D,4,FALSE)</f>
        <v>0.81</v>
      </c>
      <c r="I1106" s="26" t="s">
        <v>4</v>
      </c>
      <c r="J1106" s="26" t="s">
        <v>5</v>
      </c>
      <c r="K1106" s="26" t="s">
        <v>4</v>
      </c>
      <c r="L1106" s="26" t="s">
        <v>4</v>
      </c>
      <c r="M1106" s="26" t="s">
        <v>4</v>
      </c>
      <c r="N1106" s="26" t="s">
        <v>4</v>
      </c>
      <c r="O1106" s="30" t="s">
        <v>1732</v>
      </c>
      <c r="P1106" s="26" t="s">
        <v>86</v>
      </c>
      <c r="Q1106" s="30"/>
      <c r="R1106" s="10">
        <f t="shared" si="51"/>
        <v>1</v>
      </c>
      <c r="S1106" s="10">
        <f t="shared" si="52"/>
        <v>1</v>
      </c>
      <c r="T1106" s="10">
        <f t="shared" si="53"/>
        <v>1</v>
      </c>
    </row>
    <row r="1107" spans="1:20" ht="87.75" customHeight="1" x14ac:dyDescent="0.25">
      <c r="A1107" s="25">
        <v>271267</v>
      </c>
      <c r="B1107" s="26" t="s">
        <v>1618</v>
      </c>
      <c r="C1107" s="26" t="s">
        <v>325</v>
      </c>
      <c r="D1107" s="26" t="s">
        <v>262</v>
      </c>
      <c r="E1107" s="25">
        <v>3106200</v>
      </c>
      <c r="F1107" s="26" t="s">
        <v>3</v>
      </c>
      <c r="G1107" s="26" t="str">
        <f>VLOOKUP(E1107,municípios!A:D,3,FALSE)</f>
        <v>Região Intermediária de Belo Horizonte</v>
      </c>
      <c r="H1107" s="26">
        <f>VLOOKUP(E1107,municípios!A:D,4,FALSE)</f>
        <v>0.81</v>
      </c>
      <c r="I1107" s="26" t="s">
        <v>5</v>
      </c>
      <c r="J1107" s="26" t="s">
        <v>4</v>
      </c>
      <c r="K1107" s="26" t="s">
        <v>4</v>
      </c>
      <c r="L1107" s="26" t="s">
        <v>4</v>
      </c>
      <c r="M1107" s="26" t="s">
        <v>4</v>
      </c>
      <c r="N1107" s="26" t="s">
        <v>4</v>
      </c>
      <c r="O1107" s="30" t="s">
        <v>1619</v>
      </c>
      <c r="P1107" s="26" t="s">
        <v>86</v>
      </c>
      <c r="Q1107" s="30"/>
      <c r="R1107" s="10">
        <f t="shared" si="51"/>
        <v>1</v>
      </c>
      <c r="S1107" s="10">
        <f t="shared" si="52"/>
        <v>1</v>
      </c>
      <c r="T1107" s="10">
        <f t="shared" si="53"/>
        <v>2</v>
      </c>
    </row>
    <row r="1108" spans="1:20" ht="87.75" customHeight="1" x14ac:dyDescent="0.25">
      <c r="A1108" s="25">
        <v>258929</v>
      </c>
      <c r="B1108" s="26" t="s">
        <v>1084</v>
      </c>
      <c r="C1108" s="26" t="s">
        <v>178</v>
      </c>
      <c r="D1108" s="26" t="s">
        <v>712</v>
      </c>
      <c r="E1108" s="25">
        <v>3106200</v>
      </c>
      <c r="F1108" s="26" t="s">
        <v>3</v>
      </c>
      <c r="G1108" s="26" t="str">
        <f>VLOOKUP(E1108,municípios!A:D,3,FALSE)</f>
        <v>Região Intermediária de Belo Horizonte</v>
      </c>
      <c r="H1108" s="26">
        <f>VLOOKUP(E1108,municípios!A:D,4,FALSE)</f>
        <v>0.81</v>
      </c>
      <c r="I1108" s="26" t="s">
        <v>4</v>
      </c>
      <c r="J1108" s="26" t="s">
        <v>4</v>
      </c>
      <c r="K1108" s="26" t="s">
        <v>4</v>
      </c>
      <c r="L1108" s="26" t="s">
        <v>4</v>
      </c>
      <c r="M1108" s="26" t="s">
        <v>4</v>
      </c>
      <c r="N1108" s="26" t="s">
        <v>5</v>
      </c>
      <c r="O1108" s="27" t="s">
        <v>33</v>
      </c>
      <c r="P1108" s="26" t="s">
        <v>86</v>
      </c>
      <c r="Q1108" s="27"/>
      <c r="R1108" s="10">
        <f t="shared" si="51"/>
        <v>1</v>
      </c>
      <c r="S1108" s="10">
        <f t="shared" si="52"/>
        <v>1</v>
      </c>
      <c r="T1108" s="10">
        <f t="shared" si="53"/>
        <v>1</v>
      </c>
    </row>
    <row r="1109" spans="1:20" ht="87.75" customHeight="1" x14ac:dyDescent="0.25">
      <c r="A1109" s="25">
        <v>272044</v>
      </c>
      <c r="B1109" s="26" t="s">
        <v>3317</v>
      </c>
      <c r="C1109" s="26" t="s">
        <v>3318</v>
      </c>
      <c r="D1109" s="26" t="s">
        <v>262</v>
      </c>
      <c r="E1109" s="25">
        <v>3168705</v>
      </c>
      <c r="F1109" s="26" t="s">
        <v>288</v>
      </c>
      <c r="G1109" s="26" t="str">
        <f>VLOOKUP(E1109,municípios!A:D,3,FALSE)</f>
        <v>Região Intermediária de Ipatinga</v>
      </c>
      <c r="H1109" s="26">
        <f>VLOOKUP(E1109,municípios!A:D,4,FALSE)</f>
        <v>0.77</v>
      </c>
      <c r="I1109" s="26" t="s">
        <v>4</v>
      </c>
      <c r="J1109" s="26" t="s">
        <v>5</v>
      </c>
      <c r="K1109" s="26" t="s">
        <v>4</v>
      </c>
      <c r="L1109" s="26" t="s">
        <v>4</v>
      </c>
      <c r="M1109" s="26" t="s">
        <v>4</v>
      </c>
      <c r="N1109" s="26" t="s">
        <v>4</v>
      </c>
      <c r="O1109" s="30" t="s">
        <v>3319</v>
      </c>
      <c r="P1109" s="26" t="s">
        <v>86</v>
      </c>
      <c r="Q1109" s="30"/>
      <c r="R1109" s="10">
        <f t="shared" si="51"/>
        <v>1</v>
      </c>
      <c r="S1109" s="10">
        <f t="shared" si="52"/>
        <v>1</v>
      </c>
      <c r="T1109" s="10">
        <f t="shared" si="53"/>
        <v>2</v>
      </c>
    </row>
    <row r="1110" spans="1:20" ht="87.75" customHeight="1" x14ac:dyDescent="0.25">
      <c r="A1110" s="25">
        <v>259881</v>
      </c>
      <c r="B1110" s="26" t="s">
        <v>1789</v>
      </c>
      <c r="C1110" s="26" t="s">
        <v>1790</v>
      </c>
      <c r="D1110" s="26" t="s">
        <v>254</v>
      </c>
      <c r="E1110" s="25">
        <v>3106200</v>
      </c>
      <c r="F1110" s="26" t="s">
        <v>3</v>
      </c>
      <c r="G1110" s="26" t="str">
        <f>VLOOKUP(E1110,municípios!A:D,3,FALSE)</f>
        <v>Região Intermediária de Belo Horizonte</v>
      </c>
      <c r="H1110" s="26">
        <f>VLOOKUP(E1110,municípios!A:D,4,FALSE)</f>
        <v>0.81</v>
      </c>
      <c r="I1110" s="26" t="s">
        <v>5</v>
      </c>
      <c r="J1110" s="26" t="s">
        <v>4</v>
      </c>
      <c r="K1110" s="26" t="s">
        <v>4</v>
      </c>
      <c r="L1110" s="26" t="s">
        <v>4</v>
      </c>
      <c r="M1110" s="26" t="s">
        <v>4</v>
      </c>
      <c r="N1110" s="26" t="s">
        <v>4</v>
      </c>
      <c r="O1110" s="30" t="s">
        <v>1791</v>
      </c>
      <c r="P1110" s="26" t="s">
        <v>86</v>
      </c>
      <c r="Q1110" s="30"/>
      <c r="R1110" s="10">
        <f t="shared" si="51"/>
        <v>1</v>
      </c>
      <c r="S1110" s="10">
        <f t="shared" si="52"/>
        <v>1</v>
      </c>
      <c r="T1110" s="10">
        <f t="shared" si="53"/>
        <v>1</v>
      </c>
    </row>
    <row r="1111" spans="1:20" ht="87.75" customHeight="1" x14ac:dyDescent="0.25">
      <c r="A1111" s="25">
        <v>238017</v>
      </c>
      <c r="B1111" s="27" t="s">
        <v>3860</v>
      </c>
      <c r="C1111" s="27" t="s">
        <v>3861</v>
      </c>
      <c r="D1111" s="27" t="s">
        <v>3844</v>
      </c>
      <c r="E1111" s="25">
        <v>3106200</v>
      </c>
      <c r="F1111" s="27" t="s">
        <v>3</v>
      </c>
      <c r="G1111" s="26" t="str">
        <f>VLOOKUP(E1111,municípios!A:D,3,FALSE)</f>
        <v>Região Intermediária de Belo Horizonte</v>
      </c>
      <c r="H1111" s="26">
        <f>VLOOKUP(E1111,municípios!A:D,4,FALSE)</f>
        <v>0.81</v>
      </c>
      <c r="I1111" s="27" t="s">
        <v>4</v>
      </c>
      <c r="J1111" s="27" t="s">
        <v>4</v>
      </c>
      <c r="K1111" s="27" t="s">
        <v>4</v>
      </c>
      <c r="L1111" s="27" t="s">
        <v>4</v>
      </c>
      <c r="M1111" s="27" t="s">
        <v>4</v>
      </c>
      <c r="N1111" s="27" t="s">
        <v>4</v>
      </c>
      <c r="O1111" s="26">
        <v>82.968500000000006</v>
      </c>
      <c r="P1111" s="26" t="s">
        <v>86</v>
      </c>
      <c r="Q1111" s="26"/>
      <c r="R1111" s="10">
        <f t="shared" si="51"/>
        <v>1</v>
      </c>
      <c r="S1111" s="10">
        <f t="shared" si="52"/>
        <v>1</v>
      </c>
      <c r="T1111" s="10">
        <f t="shared" si="53"/>
        <v>1</v>
      </c>
    </row>
    <row r="1112" spans="1:20" ht="87.75" customHeight="1" x14ac:dyDescent="0.25">
      <c r="A1112" s="25">
        <v>271233</v>
      </c>
      <c r="B1112" s="26" t="s">
        <v>724</v>
      </c>
      <c r="C1112" s="26" t="s">
        <v>725</v>
      </c>
      <c r="D1112" s="26" t="s">
        <v>275</v>
      </c>
      <c r="E1112" s="25">
        <v>3106200</v>
      </c>
      <c r="F1112" s="26" t="s">
        <v>3</v>
      </c>
      <c r="G1112" s="26" t="str">
        <f>VLOOKUP(E1112,municípios!A:D,3,FALSE)</f>
        <v>Região Intermediária de Belo Horizonte</v>
      </c>
      <c r="H1112" s="26">
        <f>VLOOKUP(E1112,municípios!A:D,4,FALSE)</f>
        <v>0.81</v>
      </c>
      <c r="I1112" s="26" t="s">
        <v>4</v>
      </c>
      <c r="J1112" s="26" t="s">
        <v>4</v>
      </c>
      <c r="K1112" s="26" t="s">
        <v>4</v>
      </c>
      <c r="L1112" s="26" t="s">
        <v>4</v>
      </c>
      <c r="M1112" s="26" t="s">
        <v>4</v>
      </c>
      <c r="N1112" s="26" t="s">
        <v>4</v>
      </c>
      <c r="O1112" s="30" t="s">
        <v>63</v>
      </c>
      <c r="P1112" s="26" t="s">
        <v>86</v>
      </c>
      <c r="Q1112" s="30"/>
      <c r="R1112" s="10">
        <f t="shared" si="51"/>
        <v>1</v>
      </c>
      <c r="S1112" s="10">
        <f t="shared" si="52"/>
        <v>1</v>
      </c>
      <c r="T1112" s="10">
        <f t="shared" si="53"/>
        <v>1</v>
      </c>
    </row>
    <row r="1113" spans="1:20" ht="87.75" customHeight="1" x14ac:dyDescent="0.25">
      <c r="A1113" s="25">
        <v>256222</v>
      </c>
      <c r="B1113" s="26" t="s">
        <v>1236</v>
      </c>
      <c r="C1113" s="26" t="s">
        <v>1237</v>
      </c>
      <c r="D1113" s="26" t="s">
        <v>254</v>
      </c>
      <c r="E1113" s="25">
        <v>3163706</v>
      </c>
      <c r="F1113" s="26" t="s">
        <v>496</v>
      </c>
      <c r="G1113" s="26" t="str">
        <f>VLOOKUP(E1113,municípios!A:D,3,FALSE)</f>
        <v>Região Intermediária de Pouso Alegre</v>
      </c>
      <c r="H1113" s="26">
        <f>VLOOKUP(E1113,municípios!A:D,4,FALSE)</f>
        <v>0.75900000000000001</v>
      </c>
      <c r="I1113" s="26" t="s">
        <v>4</v>
      </c>
      <c r="J1113" s="26" t="s">
        <v>4</v>
      </c>
      <c r="K1113" s="26" t="s">
        <v>4</v>
      </c>
      <c r="L1113" s="26" t="s">
        <v>4</v>
      </c>
      <c r="M1113" s="26" t="s">
        <v>4</v>
      </c>
      <c r="N1113" s="26" t="s">
        <v>4</v>
      </c>
      <c r="O1113" s="30" t="s">
        <v>1235</v>
      </c>
      <c r="P1113" s="26" t="s">
        <v>86</v>
      </c>
      <c r="Q1113" s="30"/>
      <c r="R1113" s="10">
        <f t="shared" si="51"/>
        <v>1</v>
      </c>
      <c r="S1113" s="10">
        <f t="shared" si="52"/>
        <v>1</v>
      </c>
      <c r="T1113" s="10">
        <f t="shared" si="53"/>
        <v>1</v>
      </c>
    </row>
    <row r="1114" spans="1:20" ht="87.75" customHeight="1" x14ac:dyDescent="0.25">
      <c r="A1114" s="37">
        <v>274773</v>
      </c>
      <c r="B1114" s="36" t="s">
        <v>1238</v>
      </c>
      <c r="C1114" s="36" t="s">
        <v>1239</v>
      </c>
      <c r="D1114" s="36" t="s">
        <v>275</v>
      </c>
      <c r="E1114" s="37">
        <v>3106200</v>
      </c>
      <c r="F1114" s="36" t="s">
        <v>3</v>
      </c>
      <c r="G1114" s="26" t="str">
        <f>VLOOKUP(E1114,municípios!A:D,3,FALSE)</f>
        <v>Região Intermediária de Belo Horizonte</v>
      </c>
      <c r="H1114" s="26">
        <f>VLOOKUP(E1114,municípios!A:D,4,FALSE)</f>
        <v>0.81</v>
      </c>
      <c r="I1114" s="36" t="s">
        <v>4</v>
      </c>
      <c r="J1114" s="36" t="s">
        <v>5</v>
      </c>
      <c r="K1114" s="36" t="s">
        <v>4</v>
      </c>
      <c r="L1114" s="36" t="s">
        <v>4</v>
      </c>
      <c r="M1114" s="36" t="s">
        <v>4</v>
      </c>
      <c r="N1114" s="36" t="s">
        <v>5</v>
      </c>
      <c r="O1114" s="39" t="s">
        <v>1240</v>
      </c>
      <c r="P1114" s="26" t="s">
        <v>86</v>
      </c>
      <c r="Q1114" s="39"/>
      <c r="R1114" s="10">
        <f t="shared" si="51"/>
        <v>1</v>
      </c>
      <c r="S1114" s="10">
        <f t="shared" si="52"/>
        <v>2</v>
      </c>
      <c r="T1114" s="10">
        <f t="shared" si="53"/>
        <v>3</v>
      </c>
    </row>
    <row r="1115" spans="1:20" ht="87.75" customHeight="1" x14ac:dyDescent="0.25">
      <c r="A1115" s="25">
        <v>259152</v>
      </c>
      <c r="B1115" s="27" t="s">
        <v>3990</v>
      </c>
      <c r="C1115" s="27" t="s">
        <v>3991</v>
      </c>
      <c r="D1115" s="27" t="s">
        <v>3960</v>
      </c>
      <c r="E1115" s="25">
        <v>3106200</v>
      </c>
      <c r="F1115" s="27" t="s">
        <v>3</v>
      </c>
      <c r="G1115" s="26" t="str">
        <f>VLOOKUP(E1115,municípios!A:D,3,FALSE)</f>
        <v>Região Intermediária de Belo Horizonte</v>
      </c>
      <c r="H1115" s="26">
        <f>VLOOKUP(E1115,municípios!A:D,4,FALSE)</f>
        <v>0.81</v>
      </c>
      <c r="I1115" s="27" t="s">
        <v>4</v>
      </c>
      <c r="J1115" s="27" t="s">
        <v>4</v>
      </c>
      <c r="K1115" s="27" t="s">
        <v>4</v>
      </c>
      <c r="L1115" s="27" t="s">
        <v>4</v>
      </c>
      <c r="M1115" s="27" t="s">
        <v>4</v>
      </c>
      <c r="N1115" s="27" t="s">
        <v>5</v>
      </c>
      <c r="O1115" s="26">
        <v>93.8125</v>
      </c>
      <c r="P1115" s="26" t="s">
        <v>86</v>
      </c>
      <c r="Q1115" s="26"/>
      <c r="R1115" s="10">
        <f t="shared" si="51"/>
        <v>1</v>
      </c>
      <c r="S1115" s="10">
        <f t="shared" si="52"/>
        <v>1</v>
      </c>
      <c r="T1115" s="10">
        <f t="shared" si="53"/>
        <v>1</v>
      </c>
    </row>
    <row r="1116" spans="1:20" ht="87.75" customHeight="1" x14ac:dyDescent="0.25">
      <c r="A1116" s="25">
        <v>261908</v>
      </c>
      <c r="B1116" s="26" t="s">
        <v>2264</v>
      </c>
      <c r="C1116" s="26" t="s">
        <v>2265</v>
      </c>
      <c r="D1116" s="26" t="s">
        <v>275</v>
      </c>
      <c r="E1116" s="25">
        <v>3106200</v>
      </c>
      <c r="F1116" s="26" t="s">
        <v>29</v>
      </c>
      <c r="G1116" s="26" t="str">
        <f>VLOOKUP(E1116,municípios!A:D,3,FALSE)</f>
        <v>Região Intermediária de Belo Horizonte</v>
      </c>
      <c r="H1116" s="26">
        <f>VLOOKUP(E1116,municípios!A:D,4,FALSE)</f>
        <v>0.81</v>
      </c>
      <c r="I1116" s="26" t="s">
        <v>4</v>
      </c>
      <c r="J1116" s="26" t="s">
        <v>4</v>
      </c>
      <c r="K1116" s="26" t="s">
        <v>4</v>
      </c>
      <c r="L1116" s="26" t="s">
        <v>4</v>
      </c>
      <c r="M1116" s="26" t="s">
        <v>4</v>
      </c>
      <c r="N1116" s="26" t="s">
        <v>4</v>
      </c>
      <c r="O1116" s="30" t="s">
        <v>2266</v>
      </c>
      <c r="P1116" s="26" t="s">
        <v>86</v>
      </c>
      <c r="Q1116" s="30"/>
      <c r="R1116" s="10">
        <f t="shared" si="51"/>
        <v>1</v>
      </c>
      <c r="S1116" s="10">
        <f t="shared" si="52"/>
        <v>1</v>
      </c>
      <c r="T1116" s="10">
        <f t="shared" si="53"/>
        <v>1</v>
      </c>
    </row>
    <row r="1117" spans="1:20" ht="87.75" customHeight="1" x14ac:dyDescent="0.25">
      <c r="A1117" s="25">
        <v>274473</v>
      </c>
      <c r="B1117" s="26" t="s">
        <v>1926</v>
      </c>
      <c r="C1117" s="26" t="s">
        <v>1927</v>
      </c>
      <c r="D1117" s="26" t="s">
        <v>259</v>
      </c>
      <c r="E1117" s="25">
        <v>3122306</v>
      </c>
      <c r="F1117" s="26" t="s">
        <v>319</v>
      </c>
      <c r="G1117" s="26" t="str">
        <f>VLOOKUP(E1117,municípios!A:D,3,FALSE)</f>
        <v>Região Intermediária de Divinópolis</v>
      </c>
      <c r="H1117" s="26">
        <f>VLOOKUP(E1117,municípios!A:D,4,FALSE)</f>
        <v>0.76400000000000001</v>
      </c>
      <c r="I1117" s="26" t="s">
        <v>4</v>
      </c>
      <c r="J1117" s="26" t="s">
        <v>4</v>
      </c>
      <c r="K1117" s="26" t="s">
        <v>4</v>
      </c>
      <c r="L1117" s="26" t="s">
        <v>4</v>
      </c>
      <c r="M1117" s="26" t="s">
        <v>4</v>
      </c>
      <c r="N1117" s="26" t="s">
        <v>4</v>
      </c>
      <c r="O1117" s="30" t="s">
        <v>1928</v>
      </c>
      <c r="P1117" s="26" t="s">
        <v>86</v>
      </c>
      <c r="Q1117" s="30"/>
      <c r="R1117" s="10">
        <f t="shared" si="51"/>
        <v>1</v>
      </c>
      <c r="S1117" s="10">
        <f t="shared" si="52"/>
        <v>1</v>
      </c>
      <c r="T1117" s="10">
        <f t="shared" si="53"/>
        <v>1</v>
      </c>
    </row>
    <row r="1118" spans="1:20" ht="87.75" customHeight="1" x14ac:dyDescent="0.25">
      <c r="A1118" s="37">
        <v>254161</v>
      </c>
      <c r="B1118" s="36" t="s">
        <v>2647</v>
      </c>
      <c r="C1118" s="36" t="s">
        <v>2648</v>
      </c>
      <c r="D1118" s="36" t="s">
        <v>262</v>
      </c>
      <c r="E1118" s="37">
        <v>3169901</v>
      </c>
      <c r="F1118" s="36" t="s">
        <v>619</v>
      </c>
      <c r="G1118" s="26" t="str">
        <f>VLOOKUP(E1118,municípios!A:D,3,FALSE)</f>
        <v>Região Intermediária de Juíz de Fora</v>
      </c>
      <c r="H1118" s="26">
        <f>VLOOKUP(E1118,municípios!A:D,4,FALSE)</f>
        <v>0.72399999999999998</v>
      </c>
      <c r="I1118" s="36" t="s">
        <v>4</v>
      </c>
      <c r="J1118" s="36" t="s">
        <v>4</v>
      </c>
      <c r="K1118" s="36" t="s">
        <v>4</v>
      </c>
      <c r="L1118" s="36" t="s">
        <v>4</v>
      </c>
      <c r="M1118" s="36" t="s">
        <v>4</v>
      </c>
      <c r="N1118" s="36" t="s">
        <v>5</v>
      </c>
      <c r="O1118" s="39" t="s">
        <v>243</v>
      </c>
      <c r="P1118" s="26" t="s">
        <v>86</v>
      </c>
      <c r="Q1118" s="39"/>
      <c r="R1118" s="10">
        <f t="shared" si="51"/>
        <v>1</v>
      </c>
      <c r="S1118" s="10">
        <f t="shared" si="52"/>
        <v>2</v>
      </c>
      <c r="T1118" s="10">
        <f t="shared" si="53"/>
        <v>2</v>
      </c>
    </row>
    <row r="1119" spans="1:20" ht="87.75" customHeight="1" x14ac:dyDescent="0.25">
      <c r="A1119" s="25">
        <v>275337</v>
      </c>
      <c r="B1119" s="26" t="s">
        <v>1325</v>
      </c>
      <c r="C1119" s="26" t="s">
        <v>1326</v>
      </c>
      <c r="D1119" s="26" t="s">
        <v>275</v>
      </c>
      <c r="E1119" s="25">
        <v>3106200</v>
      </c>
      <c r="F1119" s="26" t="s">
        <v>29</v>
      </c>
      <c r="G1119" s="26" t="str">
        <f>VLOOKUP(E1119,municípios!A:D,3,FALSE)</f>
        <v>Região Intermediária de Belo Horizonte</v>
      </c>
      <c r="H1119" s="26">
        <f>VLOOKUP(E1119,municípios!A:D,4,FALSE)</f>
        <v>0.81</v>
      </c>
      <c r="I1119" s="26" t="s">
        <v>4</v>
      </c>
      <c r="J1119" s="26" t="s">
        <v>5</v>
      </c>
      <c r="K1119" s="26" t="s">
        <v>4</v>
      </c>
      <c r="L1119" s="26" t="s">
        <v>4</v>
      </c>
      <c r="M1119" s="26" t="s">
        <v>4</v>
      </c>
      <c r="N1119" s="26" t="s">
        <v>4</v>
      </c>
      <c r="O1119" s="30" t="s">
        <v>36</v>
      </c>
      <c r="P1119" s="26" t="s">
        <v>86</v>
      </c>
      <c r="Q1119" s="30"/>
      <c r="R1119" s="10">
        <f t="shared" si="51"/>
        <v>1</v>
      </c>
      <c r="S1119" s="10">
        <f t="shared" si="52"/>
        <v>1</v>
      </c>
      <c r="T1119" s="10">
        <f t="shared" si="53"/>
        <v>1</v>
      </c>
    </row>
    <row r="1120" spans="1:20" ht="87.75" customHeight="1" x14ac:dyDescent="0.25">
      <c r="A1120" s="25">
        <v>244461</v>
      </c>
      <c r="B1120" s="26" t="s">
        <v>3917</v>
      </c>
      <c r="C1120" s="26" t="s">
        <v>3918</v>
      </c>
      <c r="D1120" s="26" t="s">
        <v>3864</v>
      </c>
      <c r="E1120" s="25">
        <v>3106200</v>
      </c>
      <c r="F1120" s="26" t="s">
        <v>3</v>
      </c>
      <c r="G1120" s="26" t="str">
        <f>VLOOKUP(E1120,municípios!A:D,3,FALSE)</f>
        <v>Região Intermediária de Belo Horizonte</v>
      </c>
      <c r="H1120" s="26">
        <f>VLOOKUP(E1120,municípios!A:D,4,FALSE)</f>
        <v>0.81</v>
      </c>
      <c r="I1120" s="26" t="s">
        <v>4</v>
      </c>
      <c r="J1120" s="26" t="s">
        <v>4</v>
      </c>
      <c r="K1120" s="26" t="s">
        <v>4</v>
      </c>
      <c r="L1120" s="26" t="s">
        <v>4</v>
      </c>
      <c r="M1120" s="26" t="s">
        <v>4</v>
      </c>
      <c r="N1120" s="26" t="s">
        <v>4</v>
      </c>
      <c r="O1120" s="31">
        <v>85.25</v>
      </c>
      <c r="P1120" s="26" t="s">
        <v>86</v>
      </c>
      <c r="Q1120" s="31"/>
      <c r="R1120" s="10">
        <f t="shared" si="51"/>
        <v>1</v>
      </c>
      <c r="S1120" s="10">
        <f t="shared" si="52"/>
        <v>1</v>
      </c>
      <c r="T1120" s="10">
        <f t="shared" si="53"/>
        <v>1</v>
      </c>
    </row>
    <row r="1121" spans="1:20" ht="87.75" customHeight="1" x14ac:dyDescent="0.25">
      <c r="A1121" s="35">
        <v>276359</v>
      </c>
      <c r="B1121" s="36" t="s">
        <v>4078</v>
      </c>
      <c r="C1121" s="36" t="s">
        <v>285</v>
      </c>
      <c r="D1121" s="36" t="s">
        <v>4077</v>
      </c>
      <c r="E1121" s="35">
        <v>3106200</v>
      </c>
      <c r="F1121" s="36" t="s">
        <v>3</v>
      </c>
      <c r="G1121" s="26" t="str">
        <f>VLOOKUP(E1121,municípios!A:D,3,FALSE)</f>
        <v>Região Intermediária de Belo Horizonte</v>
      </c>
      <c r="H1121" s="26">
        <f>VLOOKUP(E1121,municípios!A:D,4,FALSE)</f>
        <v>0.81</v>
      </c>
      <c r="I1121" s="36" t="s">
        <v>4</v>
      </c>
      <c r="J1121" s="36" t="s">
        <v>4</v>
      </c>
      <c r="K1121" s="36" t="s">
        <v>4</v>
      </c>
      <c r="L1121" s="36" t="s">
        <v>5</v>
      </c>
      <c r="M1121" s="36" t="s">
        <v>4</v>
      </c>
      <c r="N1121" s="36" t="s">
        <v>5</v>
      </c>
      <c r="O1121" s="36">
        <v>77.603999999999999</v>
      </c>
      <c r="P1121" s="26" t="s">
        <v>86</v>
      </c>
      <c r="Q1121" s="36"/>
      <c r="R1121" s="10">
        <f t="shared" si="51"/>
        <v>1</v>
      </c>
      <c r="S1121" s="10">
        <f t="shared" si="52"/>
        <v>2</v>
      </c>
      <c r="T1121" s="10">
        <f t="shared" si="53"/>
        <v>6</v>
      </c>
    </row>
    <row r="1122" spans="1:20" ht="87.75" customHeight="1" x14ac:dyDescent="0.25">
      <c r="A1122" s="25">
        <v>254058</v>
      </c>
      <c r="B1122" s="27" t="s">
        <v>3998</v>
      </c>
      <c r="C1122" s="27" t="s">
        <v>134</v>
      </c>
      <c r="D1122" s="27" t="s">
        <v>3960</v>
      </c>
      <c r="E1122" s="25">
        <v>3106200</v>
      </c>
      <c r="F1122" s="27" t="s">
        <v>21</v>
      </c>
      <c r="G1122" s="26" t="str">
        <f>VLOOKUP(E1122,municípios!A:D,3,FALSE)</f>
        <v>Região Intermediária de Belo Horizonte</v>
      </c>
      <c r="H1122" s="26">
        <f>VLOOKUP(E1122,municípios!A:D,4,FALSE)</f>
        <v>0.81</v>
      </c>
      <c r="I1122" s="27" t="s">
        <v>4</v>
      </c>
      <c r="J1122" s="27" t="s">
        <v>4</v>
      </c>
      <c r="K1122" s="27" t="s">
        <v>4</v>
      </c>
      <c r="L1122" s="27" t="s">
        <v>4</v>
      </c>
      <c r="M1122" s="27" t="s">
        <v>4</v>
      </c>
      <c r="N1122" s="27" t="s">
        <v>4</v>
      </c>
      <c r="O1122" s="26">
        <v>91.771000000000001</v>
      </c>
      <c r="P1122" s="26" t="s">
        <v>86</v>
      </c>
      <c r="Q1122" s="26"/>
      <c r="R1122" s="10">
        <f t="shared" si="51"/>
        <v>1</v>
      </c>
      <c r="S1122" s="10">
        <f t="shared" si="52"/>
        <v>1</v>
      </c>
      <c r="T1122" s="10">
        <f t="shared" si="53"/>
        <v>1</v>
      </c>
    </row>
    <row r="1123" spans="1:20" ht="87.75" customHeight="1" x14ac:dyDescent="0.25">
      <c r="A1123" s="25">
        <v>274696</v>
      </c>
      <c r="B1123" s="26" t="s">
        <v>1404</v>
      </c>
      <c r="C1123" s="26" t="s">
        <v>1405</v>
      </c>
      <c r="D1123" s="26" t="s">
        <v>275</v>
      </c>
      <c r="E1123" s="25">
        <v>3106200</v>
      </c>
      <c r="F1123" s="26" t="s">
        <v>3</v>
      </c>
      <c r="G1123" s="26" t="str">
        <f>VLOOKUP(E1123,municípios!A:D,3,FALSE)</f>
        <v>Região Intermediária de Belo Horizonte</v>
      </c>
      <c r="H1123" s="26">
        <f>VLOOKUP(E1123,municípios!A:D,4,FALSE)</f>
        <v>0.81</v>
      </c>
      <c r="I1123" s="26" t="s">
        <v>4</v>
      </c>
      <c r="J1123" s="26" t="s">
        <v>5</v>
      </c>
      <c r="K1123" s="26" t="s">
        <v>4</v>
      </c>
      <c r="L1123" s="26" t="s">
        <v>4</v>
      </c>
      <c r="M1123" s="26" t="s">
        <v>4</v>
      </c>
      <c r="N1123" s="26" t="s">
        <v>5</v>
      </c>
      <c r="O1123" s="30" t="s">
        <v>1406</v>
      </c>
      <c r="P1123" s="26" t="s">
        <v>86</v>
      </c>
      <c r="Q1123" s="30"/>
      <c r="R1123" s="10">
        <f t="shared" si="51"/>
        <v>1</v>
      </c>
      <c r="S1123" s="10">
        <f t="shared" si="52"/>
        <v>1</v>
      </c>
      <c r="T1123" s="10">
        <f t="shared" si="53"/>
        <v>1</v>
      </c>
    </row>
    <row r="1124" spans="1:20" ht="87.75" customHeight="1" x14ac:dyDescent="0.25">
      <c r="A1124" s="25">
        <v>268273</v>
      </c>
      <c r="B1124" s="26" t="s">
        <v>1377</v>
      </c>
      <c r="C1124" s="26" t="s">
        <v>1378</v>
      </c>
      <c r="D1124" s="26" t="s">
        <v>254</v>
      </c>
      <c r="E1124" s="25">
        <v>3151800</v>
      </c>
      <c r="F1124" s="26" t="s">
        <v>380</v>
      </c>
      <c r="G1124" s="26" t="str">
        <f>VLOOKUP(E1124,municípios!A:D,3,FALSE)</f>
        <v>Região Intermediária de Pouso Alegre</v>
      </c>
      <c r="H1124" s="26">
        <f>VLOOKUP(E1124,municípios!A:D,4,FALSE)</f>
        <v>0.77900000000000003</v>
      </c>
      <c r="I1124" s="26" t="s">
        <v>4</v>
      </c>
      <c r="J1124" s="26" t="s">
        <v>4</v>
      </c>
      <c r="K1124" s="26" t="s">
        <v>4</v>
      </c>
      <c r="L1124" s="26" t="s">
        <v>4</v>
      </c>
      <c r="M1124" s="26" t="s">
        <v>4</v>
      </c>
      <c r="N1124" s="26" t="s">
        <v>5</v>
      </c>
      <c r="O1124" s="27" t="s">
        <v>1379</v>
      </c>
      <c r="P1124" s="26" t="s">
        <v>86</v>
      </c>
      <c r="Q1124" s="30"/>
      <c r="R1124" s="10">
        <f t="shared" si="51"/>
        <v>1</v>
      </c>
      <c r="S1124" s="10">
        <f t="shared" si="52"/>
        <v>1</v>
      </c>
      <c r="T1124" s="10">
        <f t="shared" si="53"/>
        <v>1</v>
      </c>
    </row>
    <row r="1125" spans="1:20" ht="87.75" customHeight="1" x14ac:dyDescent="0.25">
      <c r="A1125" s="25">
        <v>275682</v>
      </c>
      <c r="B1125" s="26" t="s">
        <v>2306</v>
      </c>
      <c r="C1125" s="26" t="s">
        <v>2307</v>
      </c>
      <c r="D1125" s="26" t="s">
        <v>254</v>
      </c>
      <c r="E1125" s="25">
        <v>3144805</v>
      </c>
      <c r="F1125" s="26" t="s">
        <v>95</v>
      </c>
      <c r="G1125" s="26" t="str">
        <f>VLOOKUP(E1125,municípios!A:D,3,FALSE)</f>
        <v>Região Intermediária de Belo Horizonte</v>
      </c>
      <c r="H1125" s="26">
        <f>VLOOKUP(E1125,municípios!A:D,4,FALSE)</f>
        <v>0.81299999999999994</v>
      </c>
      <c r="I1125" s="26" t="s">
        <v>5</v>
      </c>
      <c r="J1125" s="26" t="s">
        <v>4</v>
      </c>
      <c r="K1125" s="26" t="s">
        <v>4</v>
      </c>
      <c r="L1125" s="26" t="s">
        <v>4</v>
      </c>
      <c r="M1125" s="26" t="s">
        <v>4</v>
      </c>
      <c r="N1125" s="26" t="s">
        <v>4</v>
      </c>
      <c r="O1125" s="30" t="s">
        <v>2308</v>
      </c>
      <c r="P1125" s="26" t="s">
        <v>86</v>
      </c>
      <c r="Q1125" s="30"/>
      <c r="R1125" s="10">
        <f t="shared" si="51"/>
        <v>1</v>
      </c>
      <c r="S1125" s="10">
        <f t="shared" si="52"/>
        <v>1</v>
      </c>
      <c r="T1125" s="10">
        <f t="shared" si="53"/>
        <v>1</v>
      </c>
    </row>
    <row r="1126" spans="1:20" ht="87.75" customHeight="1" x14ac:dyDescent="0.25">
      <c r="A1126" s="25">
        <v>237509</v>
      </c>
      <c r="B1126" s="26" t="s">
        <v>1096</v>
      </c>
      <c r="C1126" s="26" t="s">
        <v>1097</v>
      </c>
      <c r="D1126" s="26" t="s">
        <v>254</v>
      </c>
      <c r="E1126" s="25">
        <v>3106200</v>
      </c>
      <c r="F1126" s="26" t="s">
        <v>3</v>
      </c>
      <c r="G1126" s="26" t="str">
        <f>VLOOKUP(E1126,municípios!A:D,3,FALSE)</f>
        <v>Região Intermediária de Belo Horizonte</v>
      </c>
      <c r="H1126" s="26">
        <f>VLOOKUP(E1126,municípios!A:D,4,FALSE)</f>
        <v>0.81</v>
      </c>
      <c r="I1126" s="26" t="s">
        <v>4</v>
      </c>
      <c r="J1126" s="26" t="s">
        <v>5</v>
      </c>
      <c r="K1126" s="26" t="s">
        <v>4</v>
      </c>
      <c r="L1126" s="26" t="s">
        <v>4</v>
      </c>
      <c r="M1126" s="26" t="s">
        <v>4</v>
      </c>
      <c r="N1126" s="26" t="s">
        <v>5</v>
      </c>
      <c r="O1126" s="30" t="s">
        <v>1087</v>
      </c>
      <c r="P1126" s="26" t="s">
        <v>86</v>
      </c>
      <c r="Q1126" s="30"/>
      <c r="R1126" s="10">
        <f t="shared" si="51"/>
        <v>1</v>
      </c>
      <c r="S1126" s="10">
        <f t="shared" si="52"/>
        <v>1</v>
      </c>
      <c r="T1126" s="10">
        <f t="shared" si="53"/>
        <v>1</v>
      </c>
    </row>
    <row r="1127" spans="1:20" ht="87.75" customHeight="1" x14ac:dyDescent="0.25">
      <c r="A1127" s="25">
        <v>237522</v>
      </c>
      <c r="B1127" s="26" t="s">
        <v>991</v>
      </c>
      <c r="C1127" s="26" t="s">
        <v>992</v>
      </c>
      <c r="D1127" s="26" t="s">
        <v>254</v>
      </c>
      <c r="E1127" s="25">
        <v>3106200</v>
      </c>
      <c r="F1127" s="26" t="s">
        <v>3</v>
      </c>
      <c r="G1127" s="26" t="str">
        <f>VLOOKUP(E1127,municípios!A:D,3,FALSE)</f>
        <v>Região Intermediária de Belo Horizonte</v>
      </c>
      <c r="H1127" s="26">
        <f>VLOOKUP(E1127,municípios!A:D,4,FALSE)</f>
        <v>0.81</v>
      </c>
      <c r="I1127" s="26" t="s">
        <v>4</v>
      </c>
      <c r="J1127" s="26" t="s">
        <v>4</v>
      </c>
      <c r="K1127" s="26" t="s">
        <v>4</v>
      </c>
      <c r="L1127" s="26" t="s">
        <v>4</v>
      </c>
      <c r="M1127" s="26" t="s">
        <v>4</v>
      </c>
      <c r="N1127" s="26" t="s">
        <v>4</v>
      </c>
      <c r="O1127" s="30" t="s">
        <v>993</v>
      </c>
      <c r="P1127" s="26" t="s">
        <v>86</v>
      </c>
      <c r="Q1127" s="30"/>
      <c r="R1127" s="10">
        <f t="shared" si="51"/>
        <v>1</v>
      </c>
      <c r="S1127" s="10">
        <f t="shared" si="52"/>
        <v>1</v>
      </c>
      <c r="T1127" s="10">
        <f t="shared" si="53"/>
        <v>1</v>
      </c>
    </row>
    <row r="1128" spans="1:20" ht="87.75" customHeight="1" x14ac:dyDescent="0.25">
      <c r="A1128" s="25">
        <v>275380</v>
      </c>
      <c r="B1128" s="26" t="s">
        <v>1425</v>
      </c>
      <c r="C1128" s="26" t="s">
        <v>555</v>
      </c>
      <c r="D1128" s="26" t="s">
        <v>262</v>
      </c>
      <c r="E1128" s="25">
        <v>3106200</v>
      </c>
      <c r="F1128" s="26" t="s">
        <v>3</v>
      </c>
      <c r="G1128" s="26" t="str">
        <f>VLOOKUP(E1128,municípios!A:D,3,FALSE)</f>
        <v>Região Intermediária de Belo Horizonte</v>
      </c>
      <c r="H1128" s="26">
        <f>VLOOKUP(E1128,municípios!A:D,4,FALSE)</f>
        <v>0.81</v>
      </c>
      <c r="I1128" s="26" t="s">
        <v>4</v>
      </c>
      <c r="J1128" s="26" t="s">
        <v>4</v>
      </c>
      <c r="K1128" s="26" t="s">
        <v>4</v>
      </c>
      <c r="L1128" s="26" t="s">
        <v>4</v>
      </c>
      <c r="M1128" s="26" t="s">
        <v>4</v>
      </c>
      <c r="N1128" s="26" t="s">
        <v>4</v>
      </c>
      <c r="O1128" s="30" t="s">
        <v>702</v>
      </c>
      <c r="P1128" s="26" t="s">
        <v>86</v>
      </c>
      <c r="Q1128" s="30"/>
      <c r="R1128" s="10">
        <f t="shared" si="51"/>
        <v>1</v>
      </c>
      <c r="S1128" s="10">
        <f t="shared" si="52"/>
        <v>1</v>
      </c>
      <c r="T1128" s="10">
        <f t="shared" si="53"/>
        <v>5</v>
      </c>
    </row>
    <row r="1129" spans="1:20" ht="87.75" customHeight="1" x14ac:dyDescent="0.25">
      <c r="A1129" s="25">
        <v>275859</v>
      </c>
      <c r="B1129" s="26" t="s">
        <v>3929</v>
      </c>
      <c r="C1129" s="26" t="s">
        <v>3930</v>
      </c>
      <c r="D1129" s="26" t="s">
        <v>3864</v>
      </c>
      <c r="E1129" s="25">
        <v>3122306</v>
      </c>
      <c r="F1129" s="26" t="s">
        <v>107</v>
      </c>
      <c r="G1129" s="26" t="str">
        <f>VLOOKUP(E1129,municípios!A:D,3,FALSE)</f>
        <v>Região Intermediária de Divinópolis</v>
      </c>
      <c r="H1129" s="26">
        <f>VLOOKUP(E1129,municípios!A:D,4,FALSE)</f>
        <v>0.76400000000000001</v>
      </c>
      <c r="I1129" s="26" t="s">
        <v>4</v>
      </c>
      <c r="J1129" s="26" t="s">
        <v>4</v>
      </c>
      <c r="K1129" s="26" t="s">
        <v>4</v>
      </c>
      <c r="L1129" s="26" t="s">
        <v>4</v>
      </c>
      <c r="M1129" s="26" t="s">
        <v>4</v>
      </c>
      <c r="N1129" s="26" t="s">
        <v>4</v>
      </c>
      <c r="O1129" s="26">
        <v>83.540999999999997</v>
      </c>
      <c r="P1129" s="26" t="s">
        <v>86</v>
      </c>
      <c r="Q1129" s="26"/>
      <c r="R1129" s="10">
        <f t="shared" si="51"/>
        <v>1</v>
      </c>
      <c r="S1129" s="10">
        <f t="shared" si="52"/>
        <v>1</v>
      </c>
      <c r="T1129" s="10">
        <f t="shared" si="53"/>
        <v>1</v>
      </c>
    </row>
    <row r="1130" spans="1:20" ht="87.75" customHeight="1" x14ac:dyDescent="0.25">
      <c r="A1130" s="25">
        <v>274922</v>
      </c>
      <c r="B1130" s="26" t="s">
        <v>3289</v>
      </c>
      <c r="C1130" s="26" t="s">
        <v>3290</v>
      </c>
      <c r="D1130" s="26" t="s">
        <v>275</v>
      </c>
      <c r="E1130" s="25">
        <v>3106200</v>
      </c>
      <c r="F1130" s="26" t="s">
        <v>29</v>
      </c>
      <c r="G1130" s="26" t="str">
        <f>VLOOKUP(E1130,municípios!A:D,3,FALSE)</f>
        <v>Região Intermediária de Belo Horizonte</v>
      </c>
      <c r="H1130" s="26">
        <f>VLOOKUP(E1130,municípios!A:D,4,FALSE)</f>
        <v>0.81</v>
      </c>
      <c r="I1130" s="26" t="s">
        <v>5</v>
      </c>
      <c r="J1130" s="26" t="s">
        <v>4</v>
      </c>
      <c r="K1130" s="26" t="s">
        <v>4</v>
      </c>
      <c r="L1130" s="26" t="s">
        <v>4</v>
      </c>
      <c r="M1130" s="26" t="s">
        <v>4</v>
      </c>
      <c r="N1130" s="26" t="s">
        <v>4</v>
      </c>
      <c r="O1130" s="30" t="s">
        <v>3291</v>
      </c>
      <c r="P1130" s="26" t="s">
        <v>86</v>
      </c>
      <c r="Q1130" s="30"/>
      <c r="R1130" s="10">
        <f t="shared" si="51"/>
        <v>1</v>
      </c>
      <c r="S1130" s="10">
        <f t="shared" si="52"/>
        <v>1</v>
      </c>
      <c r="T1130" s="10">
        <f t="shared" si="53"/>
        <v>1</v>
      </c>
    </row>
    <row r="1131" spans="1:20" ht="87.75" customHeight="1" x14ac:dyDescent="0.25">
      <c r="A1131" s="25">
        <v>259087</v>
      </c>
      <c r="B1131" s="26" t="s">
        <v>1710</v>
      </c>
      <c r="C1131" s="26" t="s">
        <v>1711</v>
      </c>
      <c r="D1131" s="26" t="s">
        <v>262</v>
      </c>
      <c r="E1131" s="25">
        <v>3106200</v>
      </c>
      <c r="F1131" s="26" t="s">
        <v>3</v>
      </c>
      <c r="G1131" s="26" t="str">
        <f>VLOOKUP(E1131,municípios!A:D,3,FALSE)</f>
        <v>Região Intermediária de Belo Horizonte</v>
      </c>
      <c r="H1131" s="26">
        <f>VLOOKUP(E1131,municípios!A:D,4,FALSE)</f>
        <v>0.81</v>
      </c>
      <c r="I1131" s="26" t="s">
        <v>4</v>
      </c>
      <c r="J1131" s="26" t="s">
        <v>4</v>
      </c>
      <c r="K1131" s="26" t="s">
        <v>4</v>
      </c>
      <c r="L1131" s="26" t="s">
        <v>4</v>
      </c>
      <c r="M1131" s="26" t="s">
        <v>4</v>
      </c>
      <c r="N1131" s="26" t="s">
        <v>4</v>
      </c>
      <c r="O1131" s="30" t="s">
        <v>1712</v>
      </c>
      <c r="P1131" s="26" t="s">
        <v>86</v>
      </c>
      <c r="Q1131" s="30"/>
      <c r="R1131" s="10">
        <f t="shared" si="51"/>
        <v>1</v>
      </c>
      <c r="S1131" s="10">
        <f t="shared" si="52"/>
        <v>1</v>
      </c>
      <c r="T1131" s="10">
        <f t="shared" si="53"/>
        <v>1</v>
      </c>
    </row>
    <row r="1132" spans="1:20" ht="87.75" customHeight="1" x14ac:dyDescent="0.25">
      <c r="A1132" s="25">
        <v>274267</v>
      </c>
      <c r="B1132" s="26" t="s">
        <v>1889</v>
      </c>
      <c r="C1132" s="26" t="s">
        <v>1890</v>
      </c>
      <c r="D1132" s="26" t="s">
        <v>275</v>
      </c>
      <c r="E1132" s="25">
        <v>3136702</v>
      </c>
      <c r="F1132" s="26" t="s">
        <v>159</v>
      </c>
      <c r="G1132" s="26" t="str">
        <f>VLOOKUP(E1132,municípios!A:D,3,FALSE)</f>
        <v>Região Intermediária de Juíz de Fora</v>
      </c>
      <c r="H1132" s="26">
        <f>VLOOKUP(E1132,municípios!A:D,4,FALSE)</f>
        <v>0.77800000000000002</v>
      </c>
      <c r="I1132" s="26" t="s">
        <v>4</v>
      </c>
      <c r="J1132" s="26" t="s">
        <v>4</v>
      </c>
      <c r="K1132" s="26" t="s">
        <v>4</v>
      </c>
      <c r="L1132" s="26" t="s">
        <v>4</v>
      </c>
      <c r="M1132" s="26" t="s">
        <v>4</v>
      </c>
      <c r="N1132" s="26" t="s">
        <v>4</v>
      </c>
      <c r="O1132" s="30" t="s">
        <v>503</v>
      </c>
      <c r="P1132" s="26" t="s">
        <v>86</v>
      </c>
      <c r="Q1132" s="30"/>
      <c r="R1132" s="10">
        <f t="shared" si="51"/>
        <v>1</v>
      </c>
      <c r="S1132" s="10">
        <f t="shared" si="52"/>
        <v>1</v>
      </c>
      <c r="T1132" s="10">
        <f t="shared" si="53"/>
        <v>1</v>
      </c>
    </row>
    <row r="1133" spans="1:20" ht="87.75" customHeight="1" x14ac:dyDescent="0.25">
      <c r="A1133" s="37">
        <v>262594</v>
      </c>
      <c r="B1133" s="36" t="s">
        <v>3075</v>
      </c>
      <c r="C1133" s="36" t="s">
        <v>3076</v>
      </c>
      <c r="D1133" s="36" t="s">
        <v>262</v>
      </c>
      <c r="E1133" s="37">
        <v>3161809</v>
      </c>
      <c r="F1133" s="36" t="s">
        <v>3077</v>
      </c>
      <c r="G1133" s="26" t="str">
        <f>VLOOKUP(E1133,municípios!A:D,3,FALSE)</f>
        <v>Região Intermediária de Divinópolis</v>
      </c>
      <c r="H1133" s="26">
        <f>VLOOKUP(E1133,municípios!A:D,4,FALSE)</f>
        <v>0.68899999999999995</v>
      </c>
      <c r="I1133" s="36" t="s">
        <v>5</v>
      </c>
      <c r="J1133" s="36" t="s">
        <v>5</v>
      </c>
      <c r="K1133" s="36" t="s">
        <v>4</v>
      </c>
      <c r="L1133" s="36" t="s">
        <v>4</v>
      </c>
      <c r="M1133" s="36" t="s">
        <v>4</v>
      </c>
      <c r="N1133" s="36" t="s">
        <v>5</v>
      </c>
      <c r="O1133" s="39" t="s">
        <v>1449</v>
      </c>
      <c r="P1133" s="26" t="s">
        <v>86</v>
      </c>
      <c r="Q1133" s="39"/>
      <c r="R1133" s="10">
        <f t="shared" si="51"/>
        <v>1</v>
      </c>
      <c r="S1133" s="10">
        <f t="shared" si="52"/>
        <v>2</v>
      </c>
      <c r="T1133" s="10">
        <f t="shared" si="53"/>
        <v>2</v>
      </c>
    </row>
    <row r="1134" spans="1:20" ht="87.75" customHeight="1" x14ac:dyDescent="0.25">
      <c r="A1134" s="25">
        <v>258878</v>
      </c>
      <c r="B1134" s="26" t="s">
        <v>3887</v>
      </c>
      <c r="C1134" s="26" t="s">
        <v>3888</v>
      </c>
      <c r="D1134" s="26" t="s">
        <v>3864</v>
      </c>
      <c r="E1134" s="25">
        <v>3106200</v>
      </c>
      <c r="F1134" s="26" t="s">
        <v>3</v>
      </c>
      <c r="G1134" s="26" t="str">
        <f>VLOOKUP(E1134,municípios!A:D,3,FALSE)</f>
        <v>Região Intermediária de Belo Horizonte</v>
      </c>
      <c r="H1134" s="26">
        <f>VLOOKUP(E1134,municípios!A:D,4,FALSE)</f>
        <v>0.81</v>
      </c>
      <c r="I1134" s="26" t="s">
        <v>4</v>
      </c>
      <c r="J1134" s="26" t="s">
        <v>4</v>
      </c>
      <c r="K1134" s="26" t="s">
        <v>4</v>
      </c>
      <c r="L1134" s="26" t="s">
        <v>4</v>
      </c>
      <c r="M1134" s="26" t="s">
        <v>4</v>
      </c>
      <c r="N1134" s="26" t="s">
        <v>4</v>
      </c>
      <c r="O1134" s="26">
        <v>90.521000000000001</v>
      </c>
      <c r="P1134" s="26" t="s">
        <v>86</v>
      </c>
      <c r="Q1134" s="26"/>
      <c r="R1134" s="10">
        <f t="shared" si="51"/>
        <v>1</v>
      </c>
      <c r="S1134" s="10">
        <f t="shared" si="52"/>
        <v>1</v>
      </c>
      <c r="T1134" s="10">
        <f t="shared" si="53"/>
        <v>1</v>
      </c>
    </row>
    <row r="1135" spans="1:20" ht="87.75" customHeight="1" x14ac:dyDescent="0.25">
      <c r="A1135" s="37">
        <v>266882</v>
      </c>
      <c r="B1135" s="36" t="s">
        <v>1066</v>
      </c>
      <c r="C1135" s="36" t="s">
        <v>1067</v>
      </c>
      <c r="D1135" s="36" t="s">
        <v>275</v>
      </c>
      <c r="E1135" s="37">
        <v>3106200</v>
      </c>
      <c r="F1135" s="36" t="s">
        <v>3</v>
      </c>
      <c r="G1135" s="26" t="str">
        <f>VLOOKUP(E1135,municípios!A:D,3,FALSE)</f>
        <v>Região Intermediária de Belo Horizonte</v>
      </c>
      <c r="H1135" s="26">
        <f>VLOOKUP(E1135,municípios!A:D,4,FALSE)</f>
        <v>0.81</v>
      </c>
      <c r="I1135" s="36" t="s">
        <v>4</v>
      </c>
      <c r="J1135" s="36" t="s">
        <v>4</v>
      </c>
      <c r="K1135" s="36" t="s">
        <v>4</v>
      </c>
      <c r="L1135" s="36" t="s">
        <v>4</v>
      </c>
      <c r="M1135" s="36" t="s">
        <v>4</v>
      </c>
      <c r="N1135" s="36" t="s">
        <v>4</v>
      </c>
      <c r="O1135" s="39" t="s">
        <v>33</v>
      </c>
      <c r="P1135" s="26" t="s">
        <v>86</v>
      </c>
      <c r="Q1135" s="39"/>
      <c r="R1135" s="10">
        <f t="shared" si="51"/>
        <v>1</v>
      </c>
      <c r="S1135" s="10">
        <f t="shared" si="52"/>
        <v>2</v>
      </c>
      <c r="T1135" s="10">
        <f t="shared" si="53"/>
        <v>4</v>
      </c>
    </row>
    <row r="1136" spans="1:20" ht="87.75" customHeight="1" x14ac:dyDescent="0.25">
      <c r="A1136" s="25">
        <v>276030</v>
      </c>
      <c r="B1136" s="26" t="s">
        <v>1521</v>
      </c>
      <c r="C1136" s="26" t="s">
        <v>1522</v>
      </c>
      <c r="D1136" s="26" t="s">
        <v>262</v>
      </c>
      <c r="E1136" s="25">
        <v>3128709</v>
      </c>
      <c r="F1136" s="26" t="s">
        <v>595</v>
      </c>
      <c r="G1136" s="26" t="str">
        <f>VLOOKUP(E1136,municípios!A:D,3,FALSE)</f>
        <v>Região Intermediária de Varginha</v>
      </c>
      <c r="H1136" s="26">
        <f>VLOOKUP(E1136,municípios!A:D,4,FALSE)</f>
        <v>0.751</v>
      </c>
      <c r="I1136" s="26" t="s">
        <v>5</v>
      </c>
      <c r="J1136" s="26" t="s">
        <v>5</v>
      </c>
      <c r="K1136" s="26" t="s">
        <v>4</v>
      </c>
      <c r="L1136" s="26" t="s">
        <v>4</v>
      </c>
      <c r="M1136" s="26" t="s">
        <v>4</v>
      </c>
      <c r="N1136" s="26" t="s">
        <v>5</v>
      </c>
      <c r="O1136" s="27">
        <v>72.5</v>
      </c>
      <c r="P1136" s="26" t="s">
        <v>86</v>
      </c>
      <c r="Q1136" s="26"/>
      <c r="R1136" s="10">
        <f t="shared" si="51"/>
        <v>1</v>
      </c>
      <c r="S1136" s="10">
        <f t="shared" si="52"/>
        <v>1</v>
      </c>
      <c r="T1136" s="10">
        <f t="shared" si="53"/>
        <v>1</v>
      </c>
    </row>
    <row r="1137" spans="1:20" ht="87.75" customHeight="1" x14ac:dyDescent="0.25">
      <c r="A1137" s="25">
        <v>274583</v>
      </c>
      <c r="B1137" s="26" t="s">
        <v>2002</v>
      </c>
      <c r="C1137" s="26" t="s">
        <v>2003</v>
      </c>
      <c r="D1137" s="26" t="s">
        <v>275</v>
      </c>
      <c r="E1137" s="25">
        <v>3162500</v>
      </c>
      <c r="F1137" s="26" t="s">
        <v>324</v>
      </c>
      <c r="G1137" s="26" t="str">
        <f>VLOOKUP(E1137,municípios!A:D,3,FALSE)</f>
        <v>Região Intermediária de Barbacena</v>
      </c>
      <c r="H1137" s="26">
        <f>VLOOKUP(E1137,municípios!A:D,4,FALSE)</f>
        <v>0.75800000000000001</v>
      </c>
      <c r="I1137" s="26" t="s">
        <v>4</v>
      </c>
      <c r="J1137" s="26" t="s">
        <v>4</v>
      </c>
      <c r="K1137" s="26" t="s">
        <v>4</v>
      </c>
      <c r="L1137" s="26" t="s">
        <v>4</v>
      </c>
      <c r="M1137" s="26" t="s">
        <v>4</v>
      </c>
      <c r="N1137" s="26" t="s">
        <v>4</v>
      </c>
      <c r="O1137" s="30" t="s">
        <v>2004</v>
      </c>
      <c r="P1137" s="26" t="s">
        <v>86</v>
      </c>
      <c r="Q1137" s="30"/>
      <c r="R1137" s="10">
        <f t="shared" si="51"/>
        <v>1</v>
      </c>
      <c r="S1137" s="10">
        <f t="shared" si="52"/>
        <v>1</v>
      </c>
      <c r="T1137" s="10">
        <f t="shared" si="53"/>
        <v>2</v>
      </c>
    </row>
    <row r="1138" spans="1:20" ht="87.75" customHeight="1" x14ac:dyDescent="0.25">
      <c r="A1138" s="25">
        <v>274706</v>
      </c>
      <c r="B1138" s="26" t="s">
        <v>1781</v>
      </c>
      <c r="C1138" s="26" t="s">
        <v>413</v>
      </c>
      <c r="D1138" s="26" t="s">
        <v>259</v>
      </c>
      <c r="E1138" s="25">
        <v>3128105</v>
      </c>
      <c r="F1138" s="26" t="s">
        <v>414</v>
      </c>
      <c r="G1138" s="26" t="str">
        <f>VLOOKUP(E1138,municípios!A:D,3,FALSE)</f>
        <v>Região Intermediária de Varginha</v>
      </c>
      <c r="H1138" s="26">
        <f>VLOOKUP(E1138,municípios!A:D,4,FALSE)</f>
        <v>0.67900000000000005</v>
      </c>
      <c r="I1138" s="26" t="s">
        <v>4</v>
      </c>
      <c r="J1138" s="26" t="s">
        <v>4</v>
      </c>
      <c r="K1138" s="26" t="s">
        <v>4</v>
      </c>
      <c r="L1138" s="26" t="s">
        <v>4</v>
      </c>
      <c r="M1138" s="26" t="s">
        <v>4</v>
      </c>
      <c r="N1138" s="26" t="s">
        <v>5</v>
      </c>
      <c r="O1138" s="30" t="s">
        <v>1782</v>
      </c>
      <c r="P1138" s="26" t="s">
        <v>86</v>
      </c>
      <c r="Q1138" s="30"/>
      <c r="R1138" s="10">
        <f t="shared" si="51"/>
        <v>1</v>
      </c>
      <c r="S1138" s="10">
        <f t="shared" si="52"/>
        <v>1</v>
      </c>
      <c r="T1138" s="10">
        <f t="shared" si="53"/>
        <v>2</v>
      </c>
    </row>
    <row r="1139" spans="1:20" ht="87.75" customHeight="1" x14ac:dyDescent="0.25">
      <c r="A1139" s="25">
        <v>274077</v>
      </c>
      <c r="B1139" s="26" t="s">
        <v>1643</v>
      </c>
      <c r="C1139" s="26" t="s">
        <v>1644</v>
      </c>
      <c r="D1139" s="26" t="s">
        <v>254</v>
      </c>
      <c r="E1139" s="25">
        <v>3106200</v>
      </c>
      <c r="F1139" s="26" t="s">
        <v>3</v>
      </c>
      <c r="G1139" s="26" t="str">
        <f>VLOOKUP(E1139,municípios!A:D,3,FALSE)</f>
        <v>Região Intermediária de Belo Horizonte</v>
      </c>
      <c r="H1139" s="26">
        <f>VLOOKUP(E1139,municípios!A:D,4,FALSE)</f>
        <v>0.81</v>
      </c>
      <c r="I1139" s="26" t="s">
        <v>4</v>
      </c>
      <c r="J1139" s="26" t="s">
        <v>5</v>
      </c>
      <c r="K1139" s="26" t="s">
        <v>4</v>
      </c>
      <c r="L1139" s="26" t="s">
        <v>4</v>
      </c>
      <c r="M1139" s="26" t="s">
        <v>4</v>
      </c>
      <c r="N1139" s="26" t="s">
        <v>5</v>
      </c>
      <c r="O1139" s="30" t="s">
        <v>232</v>
      </c>
      <c r="P1139" s="26" t="s">
        <v>86</v>
      </c>
      <c r="Q1139" s="30"/>
      <c r="R1139" s="10">
        <f t="shared" si="51"/>
        <v>1</v>
      </c>
      <c r="S1139" s="10">
        <f t="shared" si="52"/>
        <v>1</v>
      </c>
      <c r="T1139" s="10">
        <f t="shared" si="53"/>
        <v>1</v>
      </c>
    </row>
    <row r="1140" spans="1:20" ht="87.75" customHeight="1" x14ac:dyDescent="0.25">
      <c r="A1140" s="25">
        <v>275530</v>
      </c>
      <c r="B1140" s="26" t="s">
        <v>2454</v>
      </c>
      <c r="C1140" s="26" t="s">
        <v>2455</v>
      </c>
      <c r="D1140" s="26" t="s">
        <v>254</v>
      </c>
      <c r="E1140" s="25">
        <v>3106200</v>
      </c>
      <c r="F1140" s="26" t="s">
        <v>3</v>
      </c>
      <c r="G1140" s="26" t="str">
        <f>VLOOKUP(E1140,municípios!A:D,3,FALSE)</f>
        <v>Região Intermediária de Belo Horizonte</v>
      </c>
      <c r="H1140" s="26">
        <f>VLOOKUP(E1140,municípios!A:D,4,FALSE)</f>
        <v>0.81</v>
      </c>
      <c r="I1140" s="26" t="s">
        <v>4</v>
      </c>
      <c r="J1140" s="26" t="s">
        <v>4</v>
      </c>
      <c r="K1140" s="26" t="s">
        <v>4</v>
      </c>
      <c r="L1140" s="26" t="s">
        <v>4</v>
      </c>
      <c r="M1140" s="26" t="s">
        <v>4</v>
      </c>
      <c r="N1140" s="26" t="s">
        <v>4</v>
      </c>
      <c r="O1140" s="30" t="s">
        <v>2453</v>
      </c>
      <c r="P1140" s="26" t="s">
        <v>86</v>
      </c>
      <c r="Q1140" s="30"/>
      <c r="R1140" s="10">
        <f t="shared" si="51"/>
        <v>1</v>
      </c>
      <c r="S1140" s="10">
        <f t="shared" si="52"/>
        <v>1</v>
      </c>
      <c r="T1140" s="10">
        <f t="shared" si="53"/>
        <v>1</v>
      </c>
    </row>
    <row r="1141" spans="1:20" ht="87.75" customHeight="1" x14ac:dyDescent="0.25">
      <c r="A1141" s="25">
        <v>241533</v>
      </c>
      <c r="B1141" s="26" t="s">
        <v>1151</v>
      </c>
      <c r="C1141" s="26" t="s">
        <v>1152</v>
      </c>
      <c r="D1141" s="26" t="s">
        <v>275</v>
      </c>
      <c r="E1141" s="25">
        <v>3170206</v>
      </c>
      <c r="F1141" s="26" t="s">
        <v>163</v>
      </c>
      <c r="G1141" s="26" t="str">
        <f>VLOOKUP(E1141,municípios!A:D,3,FALSE)</f>
        <v>Região Intermediária de Uberlândia</v>
      </c>
      <c r="H1141" s="26">
        <f>VLOOKUP(E1141,municípios!A:D,4,FALSE)</f>
        <v>0.78900000000000003</v>
      </c>
      <c r="I1141" s="26" t="s">
        <v>4</v>
      </c>
      <c r="J1141" s="26" t="s">
        <v>4</v>
      </c>
      <c r="K1141" s="26" t="s">
        <v>4</v>
      </c>
      <c r="L1141" s="26" t="s">
        <v>4</v>
      </c>
      <c r="M1141" s="26" t="s">
        <v>4</v>
      </c>
      <c r="N1141" s="26" t="s">
        <v>4</v>
      </c>
      <c r="O1141" s="30" t="s">
        <v>1150</v>
      </c>
      <c r="P1141" s="26" t="s">
        <v>86</v>
      </c>
      <c r="Q1141" s="30"/>
      <c r="R1141" s="10">
        <f t="shared" si="51"/>
        <v>1</v>
      </c>
      <c r="S1141" s="10">
        <f t="shared" si="52"/>
        <v>1</v>
      </c>
      <c r="T1141" s="10">
        <f t="shared" si="53"/>
        <v>1</v>
      </c>
    </row>
    <row r="1142" spans="1:20" ht="87.75" customHeight="1" x14ac:dyDescent="0.25">
      <c r="A1142" s="25">
        <v>274049</v>
      </c>
      <c r="B1142" s="27" t="s">
        <v>4014</v>
      </c>
      <c r="C1142" s="27" t="s">
        <v>4015</v>
      </c>
      <c r="D1142" s="27" t="s">
        <v>3960</v>
      </c>
      <c r="E1142" s="25">
        <v>3106200</v>
      </c>
      <c r="F1142" s="27" t="s">
        <v>3</v>
      </c>
      <c r="G1142" s="26" t="str">
        <f>VLOOKUP(E1142,municípios!A:D,3,FALSE)</f>
        <v>Região Intermediária de Belo Horizonte</v>
      </c>
      <c r="H1142" s="26">
        <f>VLOOKUP(E1142,municípios!A:D,4,FALSE)</f>
        <v>0.81</v>
      </c>
      <c r="I1142" s="27" t="s">
        <v>4</v>
      </c>
      <c r="J1142" s="27" t="s">
        <v>4</v>
      </c>
      <c r="K1142" s="27" t="s">
        <v>4</v>
      </c>
      <c r="L1142" s="27" t="s">
        <v>5</v>
      </c>
      <c r="M1142" s="27" t="s">
        <v>4</v>
      </c>
      <c r="N1142" s="27" t="s">
        <v>4</v>
      </c>
      <c r="O1142" s="26">
        <v>88.989499999999992</v>
      </c>
      <c r="P1142" s="26" t="s">
        <v>86</v>
      </c>
      <c r="Q1142" s="26"/>
      <c r="R1142" s="10">
        <f t="shared" si="51"/>
        <v>1</v>
      </c>
      <c r="S1142" s="10">
        <f t="shared" si="52"/>
        <v>1</v>
      </c>
      <c r="T1142" s="10">
        <f t="shared" si="53"/>
        <v>1</v>
      </c>
    </row>
    <row r="1143" spans="1:20" ht="87.75" customHeight="1" x14ac:dyDescent="0.25">
      <c r="A1143" s="25">
        <v>250393</v>
      </c>
      <c r="B1143" s="26" t="s">
        <v>2227</v>
      </c>
      <c r="C1143" s="26" t="s">
        <v>2228</v>
      </c>
      <c r="D1143" s="26" t="s">
        <v>275</v>
      </c>
      <c r="E1143" s="25">
        <v>3106200</v>
      </c>
      <c r="F1143" s="26" t="s">
        <v>3</v>
      </c>
      <c r="G1143" s="26" t="str">
        <f>VLOOKUP(E1143,municípios!A:D,3,FALSE)</f>
        <v>Região Intermediária de Belo Horizonte</v>
      </c>
      <c r="H1143" s="26">
        <f>VLOOKUP(E1143,municípios!A:D,4,FALSE)</f>
        <v>0.81</v>
      </c>
      <c r="I1143" s="26" t="s">
        <v>4</v>
      </c>
      <c r="J1143" s="26" t="s">
        <v>4</v>
      </c>
      <c r="K1143" s="26" t="s">
        <v>4</v>
      </c>
      <c r="L1143" s="26" t="s">
        <v>5</v>
      </c>
      <c r="M1143" s="26" t="s">
        <v>4</v>
      </c>
      <c r="N1143" s="26" t="s">
        <v>4</v>
      </c>
      <c r="O1143" s="30" t="s">
        <v>2229</v>
      </c>
      <c r="P1143" s="26" t="s">
        <v>86</v>
      </c>
      <c r="Q1143" s="30"/>
      <c r="R1143" s="10">
        <f t="shared" si="51"/>
        <v>1</v>
      </c>
      <c r="S1143" s="10">
        <f t="shared" si="52"/>
        <v>1</v>
      </c>
      <c r="T1143" s="10">
        <f t="shared" si="53"/>
        <v>1</v>
      </c>
    </row>
    <row r="1144" spans="1:20" ht="87.75" customHeight="1" x14ac:dyDescent="0.25">
      <c r="A1144" s="25">
        <v>270121</v>
      </c>
      <c r="B1144" s="26" t="s">
        <v>1658</v>
      </c>
      <c r="C1144" s="26" t="s">
        <v>1659</v>
      </c>
      <c r="D1144" s="26" t="s">
        <v>254</v>
      </c>
      <c r="E1144" s="25">
        <v>3136702</v>
      </c>
      <c r="F1144" s="26" t="s">
        <v>159</v>
      </c>
      <c r="G1144" s="26" t="str">
        <f>VLOOKUP(E1144,municípios!A:D,3,FALSE)</f>
        <v>Região Intermediária de Juíz de Fora</v>
      </c>
      <c r="H1144" s="26">
        <f>VLOOKUP(E1144,municípios!A:D,4,FALSE)</f>
        <v>0.77800000000000002</v>
      </c>
      <c r="I1144" s="26" t="s">
        <v>4</v>
      </c>
      <c r="J1144" s="26" t="s">
        <v>5</v>
      </c>
      <c r="K1144" s="26" t="s">
        <v>4</v>
      </c>
      <c r="L1144" s="26" t="s">
        <v>4</v>
      </c>
      <c r="M1144" s="26" t="s">
        <v>4</v>
      </c>
      <c r="N1144" s="26" t="s">
        <v>4</v>
      </c>
      <c r="O1144" s="30" t="s">
        <v>1660</v>
      </c>
      <c r="P1144" s="26" t="s">
        <v>86</v>
      </c>
      <c r="Q1144" s="30"/>
      <c r="R1144" s="10">
        <f t="shared" si="51"/>
        <v>1</v>
      </c>
      <c r="S1144" s="10">
        <f t="shared" si="52"/>
        <v>1</v>
      </c>
      <c r="T1144" s="10">
        <f t="shared" si="53"/>
        <v>1</v>
      </c>
    </row>
    <row r="1145" spans="1:20" ht="87.75" customHeight="1" x14ac:dyDescent="0.25">
      <c r="A1145" s="25">
        <v>271987</v>
      </c>
      <c r="B1145" s="26" t="s">
        <v>2520</v>
      </c>
      <c r="C1145" s="26" t="s">
        <v>2521</v>
      </c>
      <c r="D1145" s="26" t="s">
        <v>259</v>
      </c>
      <c r="E1145" s="25">
        <v>3106200</v>
      </c>
      <c r="F1145" s="26" t="s">
        <v>3</v>
      </c>
      <c r="G1145" s="26" t="str">
        <f>VLOOKUP(E1145,municípios!A:D,3,FALSE)</f>
        <v>Região Intermediária de Belo Horizonte</v>
      </c>
      <c r="H1145" s="26">
        <f>VLOOKUP(E1145,municípios!A:D,4,FALSE)</f>
        <v>0.81</v>
      </c>
      <c r="I1145" s="26" t="s">
        <v>4</v>
      </c>
      <c r="J1145" s="26" t="s">
        <v>5</v>
      </c>
      <c r="K1145" s="26" t="s">
        <v>4</v>
      </c>
      <c r="L1145" s="26" t="s">
        <v>4</v>
      </c>
      <c r="M1145" s="26" t="s">
        <v>4</v>
      </c>
      <c r="N1145" s="26" t="s">
        <v>5</v>
      </c>
      <c r="O1145" s="30" t="s">
        <v>588</v>
      </c>
      <c r="P1145" s="26" t="s">
        <v>86</v>
      </c>
      <c r="Q1145" s="30"/>
      <c r="R1145" s="10">
        <f t="shared" si="51"/>
        <v>1</v>
      </c>
      <c r="S1145" s="10">
        <f t="shared" si="52"/>
        <v>1</v>
      </c>
      <c r="T1145" s="10">
        <f t="shared" si="53"/>
        <v>1</v>
      </c>
    </row>
    <row r="1146" spans="1:20" ht="87.75" customHeight="1" x14ac:dyDescent="0.25">
      <c r="A1146" s="25">
        <v>275438</v>
      </c>
      <c r="B1146" s="27" t="s">
        <v>3859</v>
      </c>
      <c r="C1146" s="27" t="s">
        <v>1073</v>
      </c>
      <c r="D1146" s="27" t="s">
        <v>3844</v>
      </c>
      <c r="E1146" s="25">
        <v>3106200</v>
      </c>
      <c r="F1146" s="27" t="s">
        <v>3</v>
      </c>
      <c r="G1146" s="26" t="str">
        <f>VLOOKUP(E1146,municípios!A:D,3,FALSE)</f>
        <v>Região Intermediária de Belo Horizonte</v>
      </c>
      <c r="H1146" s="26">
        <f>VLOOKUP(E1146,municípios!A:D,4,FALSE)</f>
        <v>0.81</v>
      </c>
      <c r="I1146" s="27" t="s">
        <v>4</v>
      </c>
      <c r="J1146" s="27" t="s">
        <v>5</v>
      </c>
      <c r="K1146" s="27" t="s">
        <v>4</v>
      </c>
      <c r="L1146" s="27" t="s">
        <v>4</v>
      </c>
      <c r="M1146" s="27" t="s">
        <v>4</v>
      </c>
      <c r="N1146" s="27" t="s">
        <v>5</v>
      </c>
      <c r="O1146" s="26">
        <v>87.125</v>
      </c>
      <c r="P1146" s="26" t="s">
        <v>86</v>
      </c>
      <c r="Q1146" s="26"/>
      <c r="R1146" s="10">
        <f t="shared" si="51"/>
        <v>1</v>
      </c>
      <c r="S1146" s="10">
        <f t="shared" si="52"/>
        <v>1</v>
      </c>
      <c r="T1146" s="10">
        <f t="shared" si="53"/>
        <v>4</v>
      </c>
    </row>
    <row r="1147" spans="1:20" ht="87.75" customHeight="1" x14ac:dyDescent="0.25">
      <c r="A1147" s="25">
        <v>270573</v>
      </c>
      <c r="B1147" s="26" t="s">
        <v>1092</v>
      </c>
      <c r="C1147" s="26" t="s">
        <v>1093</v>
      </c>
      <c r="D1147" s="26" t="s">
        <v>254</v>
      </c>
      <c r="E1147" s="25">
        <v>3106200</v>
      </c>
      <c r="F1147" s="26" t="s">
        <v>3</v>
      </c>
      <c r="G1147" s="26" t="str">
        <f>VLOOKUP(E1147,municípios!A:D,3,FALSE)</f>
        <v>Região Intermediária de Belo Horizonte</v>
      </c>
      <c r="H1147" s="26">
        <f>VLOOKUP(E1147,municípios!A:D,4,FALSE)</f>
        <v>0.81</v>
      </c>
      <c r="I1147" s="26" t="s">
        <v>4</v>
      </c>
      <c r="J1147" s="26" t="s">
        <v>4</v>
      </c>
      <c r="K1147" s="26" t="s">
        <v>4</v>
      </c>
      <c r="L1147" s="26" t="s">
        <v>4</v>
      </c>
      <c r="M1147" s="26" t="s">
        <v>4</v>
      </c>
      <c r="N1147" s="26" t="s">
        <v>4</v>
      </c>
      <c r="O1147" s="30" t="s">
        <v>1087</v>
      </c>
      <c r="P1147" s="26" t="s">
        <v>86</v>
      </c>
      <c r="Q1147" s="30"/>
      <c r="R1147" s="10">
        <f t="shared" si="51"/>
        <v>1</v>
      </c>
      <c r="S1147" s="10">
        <f t="shared" si="52"/>
        <v>1</v>
      </c>
      <c r="T1147" s="10">
        <f t="shared" si="53"/>
        <v>1</v>
      </c>
    </row>
    <row r="1148" spans="1:20" ht="87.75" customHeight="1" x14ac:dyDescent="0.25">
      <c r="A1148" s="37">
        <v>270120</v>
      </c>
      <c r="B1148" s="38" t="s">
        <v>3970</v>
      </c>
      <c r="C1148" s="38" t="s">
        <v>3971</v>
      </c>
      <c r="D1148" s="38" t="s">
        <v>3960</v>
      </c>
      <c r="E1148" s="37">
        <v>3106200</v>
      </c>
      <c r="F1148" s="38" t="s">
        <v>3</v>
      </c>
      <c r="G1148" s="26" t="str">
        <f>VLOOKUP(E1148,municípios!A:D,3,FALSE)</f>
        <v>Região Intermediária de Belo Horizonte</v>
      </c>
      <c r="H1148" s="26">
        <f>VLOOKUP(E1148,municípios!A:D,4,FALSE)</f>
        <v>0.81</v>
      </c>
      <c r="I1148" s="38" t="s">
        <v>4</v>
      </c>
      <c r="J1148" s="38" t="s">
        <v>5</v>
      </c>
      <c r="K1148" s="38" t="s">
        <v>4</v>
      </c>
      <c r="L1148" s="38" t="s">
        <v>4</v>
      </c>
      <c r="M1148" s="38" t="s">
        <v>4</v>
      </c>
      <c r="N1148" s="38" t="s">
        <v>4</v>
      </c>
      <c r="O1148" s="36">
        <v>83.448000000000008</v>
      </c>
      <c r="P1148" s="26" t="s">
        <v>86</v>
      </c>
      <c r="Q1148" s="36"/>
      <c r="R1148" s="10">
        <f t="shared" si="51"/>
        <v>1</v>
      </c>
      <c r="S1148" s="10">
        <f t="shared" si="52"/>
        <v>2</v>
      </c>
      <c r="T1148" s="10">
        <f t="shared" si="53"/>
        <v>2</v>
      </c>
    </row>
    <row r="1149" spans="1:20" ht="87.75" customHeight="1" x14ac:dyDescent="0.25">
      <c r="A1149" s="25">
        <v>244528</v>
      </c>
      <c r="B1149" s="26" t="s">
        <v>3935</v>
      </c>
      <c r="C1149" s="26" t="s">
        <v>3936</v>
      </c>
      <c r="D1149" s="26" t="s">
        <v>3864</v>
      </c>
      <c r="E1149" s="25">
        <v>3106200</v>
      </c>
      <c r="F1149" s="26" t="s">
        <v>29</v>
      </c>
      <c r="G1149" s="26" t="str">
        <f>VLOOKUP(E1149,municípios!A:D,3,FALSE)</f>
        <v>Região Intermediária de Belo Horizonte</v>
      </c>
      <c r="H1149" s="26">
        <f>VLOOKUP(E1149,municípios!A:D,4,FALSE)</f>
        <v>0.81</v>
      </c>
      <c r="I1149" s="26" t="s">
        <v>4</v>
      </c>
      <c r="J1149" s="26" t="s">
        <v>4</v>
      </c>
      <c r="K1149" s="26" t="s">
        <v>4</v>
      </c>
      <c r="L1149" s="26" t="s">
        <v>4</v>
      </c>
      <c r="M1149" s="26" t="s">
        <v>4</v>
      </c>
      <c r="N1149" s="26" t="s">
        <v>4</v>
      </c>
      <c r="O1149" s="26">
        <v>82.031000000000006</v>
      </c>
      <c r="P1149" s="26" t="s">
        <v>86</v>
      </c>
      <c r="Q1149" s="26"/>
      <c r="R1149" s="10">
        <f t="shared" si="51"/>
        <v>1</v>
      </c>
      <c r="S1149" s="10">
        <f t="shared" si="52"/>
        <v>1</v>
      </c>
      <c r="T1149" s="10">
        <f t="shared" si="53"/>
        <v>1</v>
      </c>
    </row>
    <row r="1150" spans="1:20" ht="87.75" customHeight="1" x14ac:dyDescent="0.25">
      <c r="A1150" s="25">
        <v>274064</v>
      </c>
      <c r="B1150" s="26" t="s">
        <v>1786</v>
      </c>
      <c r="C1150" s="26" t="s">
        <v>1787</v>
      </c>
      <c r="D1150" s="26" t="s">
        <v>254</v>
      </c>
      <c r="E1150" s="25">
        <v>3106200</v>
      </c>
      <c r="F1150" s="26" t="s">
        <v>3</v>
      </c>
      <c r="G1150" s="26" t="str">
        <f>VLOOKUP(E1150,municípios!A:D,3,FALSE)</f>
        <v>Região Intermediária de Belo Horizonte</v>
      </c>
      <c r="H1150" s="26">
        <f>VLOOKUP(E1150,municípios!A:D,4,FALSE)</f>
        <v>0.81</v>
      </c>
      <c r="I1150" s="26" t="s">
        <v>4</v>
      </c>
      <c r="J1150" s="26" t="s">
        <v>5</v>
      </c>
      <c r="K1150" s="26" t="s">
        <v>4</v>
      </c>
      <c r="L1150" s="26" t="s">
        <v>4</v>
      </c>
      <c r="M1150" s="26" t="s">
        <v>4</v>
      </c>
      <c r="N1150" s="26" t="s">
        <v>4</v>
      </c>
      <c r="O1150" s="30" t="s">
        <v>1788</v>
      </c>
      <c r="P1150" s="26" t="s">
        <v>86</v>
      </c>
      <c r="Q1150" s="30"/>
      <c r="R1150" s="10">
        <f t="shared" si="51"/>
        <v>1</v>
      </c>
      <c r="S1150" s="10">
        <f t="shared" si="52"/>
        <v>1</v>
      </c>
      <c r="T1150" s="10">
        <f t="shared" si="53"/>
        <v>1</v>
      </c>
    </row>
    <row r="1151" spans="1:20" ht="87.75" customHeight="1" x14ac:dyDescent="0.25">
      <c r="A1151" s="25">
        <v>252151</v>
      </c>
      <c r="B1151" s="26" t="s">
        <v>1508</v>
      </c>
      <c r="C1151" s="26" t="s">
        <v>1509</v>
      </c>
      <c r="D1151" s="26" t="s">
        <v>254</v>
      </c>
      <c r="E1151" s="25">
        <v>3106200</v>
      </c>
      <c r="F1151" s="26" t="s">
        <v>3</v>
      </c>
      <c r="G1151" s="26" t="str">
        <f>VLOOKUP(E1151,municípios!A:D,3,FALSE)</f>
        <v>Região Intermediária de Belo Horizonte</v>
      </c>
      <c r="H1151" s="26">
        <f>VLOOKUP(E1151,municípios!A:D,4,FALSE)</f>
        <v>0.81</v>
      </c>
      <c r="I1151" s="26" t="s">
        <v>4</v>
      </c>
      <c r="J1151" s="26" t="s">
        <v>4</v>
      </c>
      <c r="K1151" s="26" t="s">
        <v>4</v>
      </c>
      <c r="L1151" s="26" t="s">
        <v>4</v>
      </c>
      <c r="M1151" s="26" t="s">
        <v>4</v>
      </c>
      <c r="N1151" s="26" t="s">
        <v>4</v>
      </c>
      <c r="O1151" s="30" t="s">
        <v>1510</v>
      </c>
      <c r="P1151" s="26" t="s">
        <v>86</v>
      </c>
      <c r="Q1151" s="30"/>
      <c r="R1151" s="10">
        <f t="shared" si="51"/>
        <v>1</v>
      </c>
      <c r="S1151" s="10">
        <f t="shared" si="52"/>
        <v>1</v>
      </c>
      <c r="T1151" s="10">
        <f t="shared" si="53"/>
        <v>1</v>
      </c>
    </row>
    <row r="1152" spans="1:20" ht="87.75" customHeight="1" x14ac:dyDescent="0.25">
      <c r="A1152" s="25">
        <v>249641</v>
      </c>
      <c r="B1152" s="27" t="s">
        <v>4029</v>
      </c>
      <c r="C1152" s="27" t="s">
        <v>4030</v>
      </c>
      <c r="D1152" s="27" t="s">
        <v>3960</v>
      </c>
      <c r="E1152" s="25">
        <v>3170206</v>
      </c>
      <c r="F1152" s="27" t="s">
        <v>111</v>
      </c>
      <c r="G1152" s="26" t="str">
        <f>VLOOKUP(E1152,municípios!A:D,3,FALSE)</f>
        <v>Região Intermediária de Uberlândia</v>
      </c>
      <c r="H1152" s="26">
        <f>VLOOKUP(E1152,municípios!A:D,4,FALSE)</f>
        <v>0.78900000000000003</v>
      </c>
      <c r="I1152" s="27" t="s">
        <v>4</v>
      </c>
      <c r="J1152" s="27" t="s">
        <v>4</v>
      </c>
      <c r="K1152" s="27" t="s">
        <v>4</v>
      </c>
      <c r="L1152" s="27" t="s">
        <v>4</v>
      </c>
      <c r="M1152" s="27" t="s">
        <v>4</v>
      </c>
      <c r="N1152" s="27" t="s">
        <v>4</v>
      </c>
      <c r="O1152" s="26">
        <v>84.525000000000006</v>
      </c>
      <c r="P1152" s="26" t="s">
        <v>86</v>
      </c>
      <c r="Q1152" s="26"/>
      <c r="R1152" s="10">
        <f t="shared" si="51"/>
        <v>1</v>
      </c>
      <c r="S1152" s="10">
        <f t="shared" si="52"/>
        <v>1</v>
      </c>
      <c r="T1152" s="10">
        <f t="shared" si="53"/>
        <v>1</v>
      </c>
    </row>
    <row r="1153" spans="1:20" ht="87.75" customHeight="1" x14ac:dyDescent="0.25">
      <c r="A1153" s="25">
        <v>260048</v>
      </c>
      <c r="B1153" s="27" t="s">
        <v>4001</v>
      </c>
      <c r="C1153" s="27" t="s">
        <v>4002</v>
      </c>
      <c r="D1153" s="27" t="s">
        <v>3960</v>
      </c>
      <c r="E1153" s="25">
        <v>3138005</v>
      </c>
      <c r="F1153" s="27" t="s">
        <v>103</v>
      </c>
      <c r="G1153" s="26" t="str">
        <f>VLOOKUP(E1153,municípios!A:D,3,FALSE)</f>
        <v>Região Intermediária de Juíz de Fora</v>
      </c>
      <c r="H1153" s="26">
        <f>VLOOKUP(E1153,municípios!A:D,4,FALSE)</f>
        <v>0.71399999999999997</v>
      </c>
      <c r="I1153" s="27" t="s">
        <v>4</v>
      </c>
      <c r="J1153" s="27" t="s">
        <v>5</v>
      </c>
      <c r="K1153" s="27" t="s">
        <v>4</v>
      </c>
      <c r="L1153" s="27" t="s">
        <v>4</v>
      </c>
      <c r="M1153" s="27" t="s">
        <v>4</v>
      </c>
      <c r="N1153" s="27" t="s">
        <v>4</v>
      </c>
      <c r="O1153" s="26">
        <v>90.53</v>
      </c>
      <c r="P1153" s="26" t="s">
        <v>86</v>
      </c>
      <c r="Q1153" s="26"/>
      <c r="R1153" s="10">
        <f t="shared" si="51"/>
        <v>1</v>
      </c>
      <c r="S1153" s="10">
        <f t="shared" si="52"/>
        <v>1</v>
      </c>
      <c r="T1153" s="10">
        <f t="shared" si="53"/>
        <v>1</v>
      </c>
    </row>
    <row r="1154" spans="1:20" ht="87.75" customHeight="1" x14ac:dyDescent="0.25">
      <c r="A1154" s="25">
        <v>268081</v>
      </c>
      <c r="B1154" s="26" t="s">
        <v>3949</v>
      </c>
      <c r="C1154" s="26" t="s">
        <v>3950</v>
      </c>
      <c r="D1154" s="26" t="s">
        <v>3864</v>
      </c>
      <c r="E1154" s="25">
        <v>3106200</v>
      </c>
      <c r="F1154" s="26" t="s">
        <v>3</v>
      </c>
      <c r="G1154" s="26" t="str">
        <f>VLOOKUP(E1154,municípios!A:D,3,FALSE)</f>
        <v>Região Intermediária de Belo Horizonte</v>
      </c>
      <c r="H1154" s="26">
        <f>VLOOKUP(E1154,municípios!A:D,4,FALSE)</f>
        <v>0.81</v>
      </c>
      <c r="I1154" s="26" t="s">
        <v>4</v>
      </c>
      <c r="J1154" s="26" t="s">
        <v>4</v>
      </c>
      <c r="K1154" s="26" t="s">
        <v>4</v>
      </c>
      <c r="L1154" s="26" t="s">
        <v>4</v>
      </c>
      <c r="M1154" s="26" t="s">
        <v>4</v>
      </c>
      <c r="N1154" s="26" t="s">
        <v>4</v>
      </c>
      <c r="O1154" s="26">
        <v>73.728999999999999</v>
      </c>
      <c r="P1154" s="26" t="s">
        <v>86</v>
      </c>
      <c r="Q1154" s="26"/>
      <c r="R1154" s="10">
        <f t="shared" si="51"/>
        <v>1</v>
      </c>
      <c r="S1154" s="10">
        <f t="shared" si="52"/>
        <v>1</v>
      </c>
      <c r="T1154" s="10">
        <f t="shared" si="53"/>
        <v>1</v>
      </c>
    </row>
    <row r="1155" spans="1:20" ht="87.75" customHeight="1" x14ac:dyDescent="0.25">
      <c r="A1155" s="25">
        <v>270480</v>
      </c>
      <c r="B1155" s="26" t="s">
        <v>2156</v>
      </c>
      <c r="C1155" s="26" t="s">
        <v>2157</v>
      </c>
      <c r="D1155" s="26" t="s">
        <v>254</v>
      </c>
      <c r="E1155" s="25">
        <v>3115508</v>
      </c>
      <c r="F1155" s="26" t="s">
        <v>465</v>
      </c>
      <c r="G1155" s="26" t="str">
        <f>VLOOKUP(E1155,municípios!A:D,3,FALSE)</f>
        <v>Região Intermediária de Pouso Alegre</v>
      </c>
      <c r="H1155" s="26">
        <f>VLOOKUP(E1155,municípios!A:D,4,FALSE)</f>
        <v>0.74299999999999999</v>
      </c>
      <c r="I1155" s="26" t="s">
        <v>4</v>
      </c>
      <c r="J1155" s="26" t="s">
        <v>4</v>
      </c>
      <c r="K1155" s="26" t="s">
        <v>4</v>
      </c>
      <c r="L1155" s="26" t="s">
        <v>5</v>
      </c>
      <c r="M1155" s="26" t="s">
        <v>4</v>
      </c>
      <c r="N1155" s="26" t="s">
        <v>4</v>
      </c>
      <c r="O1155" s="30" t="s">
        <v>2158</v>
      </c>
      <c r="P1155" s="26" t="s">
        <v>86</v>
      </c>
      <c r="Q1155" s="30"/>
      <c r="R1155" s="10">
        <f t="shared" si="51"/>
        <v>1</v>
      </c>
      <c r="S1155" s="10">
        <f t="shared" si="52"/>
        <v>1</v>
      </c>
      <c r="T1155" s="10">
        <f t="shared" si="53"/>
        <v>1</v>
      </c>
    </row>
    <row r="1156" spans="1:20" ht="87.75" customHeight="1" x14ac:dyDescent="0.25">
      <c r="A1156" s="25">
        <v>266970</v>
      </c>
      <c r="B1156" s="26" t="s">
        <v>1375</v>
      </c>
      <c r="C1156" s="26" t="s">
        <v>1376</v>
      </c>
      <c r="D1156" s="26" t="s">
        <v>275</v>
      </c>
      <c r="E1156" s="25">
        <v>3106200</v>
      </c>
      <c r="F1156" s="26" t="s">
        <v>3</v>
      </c>
      <c r="G1156" s="26" t="str">
        <f>VLOOKUP(E1156,municípios!A:D,3,FALSE)</f>
        <v>Região Intermediária de Belo Horizonte</v>
      </c>
      <c r="H1156" s="26">
        <f>VLOOKUP(E1156,municípios!A:D,4,FALSE)</f>
        <v>0.81</v>
      </c>
      <c r="I1156" s="26" t="s">
        <v>4</v>
      </c>
      <c r="J1156" s="26" t="s">
        <v>4</v>
      </c>
      <c r="K1156" s="26" t="s">
        <v>4</v>
      </c>
      <c r="L1156" s="26" t="s">
        <v>4</v>
      </c>
      <c r="M1156" s="26" t="s">
        <v>4</v>
      </c>
      <c r="N1156" s="26" t="s">
        <v>5</v>
      </c>
      <c r="O1156" s="30" t="s">
        <v>137</v>
      </c>
      <c r="P1156" s="26" t="s">
        <v>86</v>
      </c>
      <c r="Q1156" s="30"/>
      <c r="R1156" s="10">
        <f t="shared" si="51"/>
        <v>1</v>
      </c>
      <c r="S1156" s="10">
        <f t="shared" si="52"/>
        <v>1</v>
      </c>
      <c r="T1156" s="10">
        <f t="shared" si="53"/>
        <v>1</v>
      </c>
    </row>
    <row r="1157" spans="1:20" ht="87.75" customHeight="1" x14ac:dyDescent="0.25">
      <c r="A1157" s="25">
        <v>260108</v>
      </c>
      <c r="B1157" s="26" t="s">
        <v>1484</v>
      </c>
      <c r="C1157" s="26" t="s">
        <v>1485</v>
      </c>
      <c r="D1157" s="26" t="s">
        <v>254</v>
      </c>
      <c r="E1157" s="25">
        <v>3106200</v>
      </c>
      <c r="F1157" s="26" t="s">
        <v>3</v>
      </c>
      <c r="G1157" s="26" t="str">
        <f>VLOOKUP(E1157,municípios!A:D,3,FALSE)</f>
        <v>Região Intermediária de Belo Horizonte</v>
      </c>
      <c r="H1157" s="26">
        <f>VLOOKUP(E1157,municípios!A:D,4,FALSE)</f>
        <v>0.81</v>
      </c>
      <c r="I1157" s="26" t="s">
        <v>4</v>
      </c>
      <c r="J1157" s="26" t="s">
        <v>5</v>
      </c>
      <c r="K1157" s="26" t="s">
        <v>4</v>
      </c>
      <c r="L1157" s="26" t="s">
        <v>4</v>
      </c>
      <c r="M1157" s="26" t="s">
        <v>4</v>
      </c>
      <c r="N1157" s="26" t="s">
        <v>4</v>
      </c>
      <c r="O1157" s="30" t="s">
        <v>1486</v>
      </c>
      <c r="P1157" s="26" t="s">
        <v>86</v>
      </c>
      <c r="Q1157" s="30"/>
      <c r="R1157" s="10">
        <f t="shared" ref="R1157:R1220" si="54">COUNTIF($A$5:$A$1337,A1157)</f>
        <v>1</v>
      </c>
      <c r="S1157" s="10">
        <f t="shared" ref="S1157:S1220" si="55">COUNTIF($B$5:$B$1337,B1157)</f>
        <v>1</v>
      </c>
      <c r="T1157" s="10">
        <f t="shared" ref="T1157:T1220" si="56">COUNTIF($C$5:$C$1337,C1157)</f>
        <v>1</v>
      </c>
    </row>
    <row r="1158" spans="1:20" ht="87.75" customHeight="1" x14ac:dyDescent="0.25">
      <c r="A1158" s="25">
        <v>274255</v>
      </c>
      <c r="B1158" s="26" t="s">
        <v>1076</v>
      </c>
      <c r="C1158" s="26" t="s">
        <v>1077</v>
      </c>
      <c r="D1158" s="26" t="s">
        <v>254</v>
      </c>
      <c r="E1158" s="25">
        <v>3106200</v>
      </c>
      <c r="F1158" s="26" t="s">
        <v>1078</v>
      </c>
      <c r="G1158" s="26" t="str">
        <f>VLOOKUP(E1158,municípios!A:D,3,FALSE)</f>
        <v>Região Intermediária de Belo Horizonte</v>
      </c>
      <c r="H1158" s="26">
        <f>VLOOKUP(E1158,municípios!A:D,4,FALSE)</f>
        <v>0.81</v>
      </c>
      <c r="I1158" s="26" t="s">
        <v>4</v>
      </c>
      <c r="J1158" s="26" t="s">
        <v>4</v>
      </c>
      <c r="K1158" s="26" t="s">
        <v>4</v>
      </c>
      <c r="L1158" s="26" t="s">
        <v>4</v>
      </c>
      <c r="M1158" s="26" t="s">
        <v>4</v>
      </c>
      <c r="N1158" s="26" t="s">
        <v>4</v>
      </c>
      <c r="O1158" s="30" t="s">
        <v>33</v>
      </c>
      <c r="P1158" s="26" t="s">
        <v>86</v>
      </c>
      <c r="Q1158" s="30"/>
      <c r="R1158" s="10">
        <f t="shared" si="54"/>
        <v>1</v>
      </c>
      <c r="S1158" s="10">
        <f t="shared" si="55"/>
        <v>1</v>
      </c>
      <c r="T1158" s="10">
        <f t="shared" si="56"/>
        <v>1</v>
      </c>
    </row>
    <row r="1159" spans="1:20" ht="87.75" customHeight="1" x14ac:dyDescent="0.25">
      <c r="A1159" s="37">
        <v>262084</v>
      </c>
      <c r="B1159" s="38" t="s">
        <v>4110</v>
      </c>
      <c r="C1159" s="38" t="s">
        <v>139</v>
      </c>
      <c r="D1159" s="38" t="s">
        <v>4111</v>
      </c>
      <c r="E1159" s="37">
        <v>3106200</v>
      </c>
      <c r="F1159" s="38" t="s">
        <v>29</v>
      </c>
      <c r="G1159" s="26" t="str">
        <f>VLOOKUP(E1159,municípios!A:D,3,FALSE)</f>
        <v>Região Intermediária de Belo Horizonte</v>
      </c>
      <c r="H1159" s="26">
        <f>VLOOKUP(E1159,municípios!A:D,4,FALSE)</f>
        <v>0.81</v>
      </c>
      <c r="I1159" s="38" t="s">
        <v>4</v>
      </c>
      <c r="J1159" s="38" t="s">
        <v>4</v>
      </c>
      <c r="K1159" s="38" t="s">
        <v>4</v>
      </c>
      <c r="L1159" s="38" t="s">
        <v>4</v>
      </c>
      <c r="M1159" s="38" t="s">
        <v>4</v>
      </c>
      <c r="N1159" s="38" t="s">
        <v>4</v>
      </c>
      <c r="O1159" s="36">
        <v>92.291499999999999</v>
      </c>
      <c r="P1159" s="26" t="s">
        <v>86</v>
      </c>
      <c r="Q1159" s="36"/>
      <c r="R1159" s="10">
        <f t="shared" si="54"/>
        <v>1</v>
      </c>
      <c r="S1159" s="10">
        <f t="shared" si="55"/>
        <v>2</v>
      </c>
      <c r="T1159" s="10">
        <f t="shared" si="56"/>
        <v>3</v>
      </c>
    </row>
    <row r="1160" spans="1:20" ht="87.75" customHeight="1" x14ac:dyDescent="0.25">
      <c r="A1160" s="25">
        <v>259032</v>
      </c>
      <c r="B1160" s="26" t="s">
        <v>1932</v>
      </c>
      <c r="C1160" s="26" t="s">
        <v>1933</v>
      </c>
      <c r="D1160" s="26" t="s">
        <v>254</v>
      </c>
      <c r="E1160" s="25">
        <v>3106200</v>
      </c>
      <c r="F1160" s="26" t="s">
        <v>3</v>
      </c>
      <c r="G1160" s="26" t="str">
        <f>VLOOKUP(E1160,municípios!A:D,3,FALSE)</f>
        <v>Região Intermediária de Belo Horizonte</v>
      </c>
      <c r="H1160" s="26">
        <f>VLOOKUP(E1160,municípios!A:D,4,FALSE)</f>
        <v>0.81</v>
      </c>
      <c r="I1160" s="26" t="s">
        <v>5</v>
      </c>
      <c r="J1160" s="26" t="s">
        <v>4</v>
      </c>
      <c r="K1160" s="26" t="s">
        <v>4</v>
      </c>
      <c r="L1160" s="26" t="s">
        <v>4</v>
      </c>
      <c r="M1160" s="26" t="s">
        <v>4</v>
      </c>
      <c r="N1160" s="26" t="s">
        <v>4</v>
      </c>
      <c r="O1160" s="30" t="s">
        <v>1934</v>
      </c>
      <c r="P1160" s="26" t="s">
        <v>86</v>
      </c>
      <c r="Q1160" s="30"/>
      <c r="R1160" s="10">
        <f t="shared" si="54"/>
        <v>1</v>
      </c>
      <c r="S1160" s="10">
        <f t="shared" si="55"/>
        <v>1</v>
      </c>
      <c r="T1160" s="10">
        <f t="shared" si="56"/>
        <v>1</v>
      </c>
    </row>
    <row r="1161" spans="1:20" ht="87.75" customHeight="1" x14ac:dyDescent="0.25">
      <c r="A1161" s="26">
        <v>275993</v>
      </c>
      <c r="B1161" s="26" t="s">
        <v>4967</v>
      </c>
      <c r="C1161" s="26" t="s">
        <v>4968</v>
      </c>
      <c r="D1161" s="26" t="s">
        <v>254</v>
      </c>
      <c r="E1161" s="34">
        <v>3106200</v>
      </c>
      <c r="F1161" s="26" t="s">
        <v>3</v>
      </c>
      <c r="G1161" s="26" t="str">
        <f>VLOOKUP(E1161,municípios!A:D,3,FALSE)</f>
        <v>Região Intermediária de Belo Horizonte</v>
      </c>
      <c r="H1161" s="26">
        <f>VLOOKUP(E1161,municípios!A:D,4,FALSE)</f>
        <v>0.81</v>
      </c>
      <c r="I1161" s="26" t="s">
        <v>4</v>
      </c>
      <c r="J1161" s="26" t="s">
        <v>4</v>
      </c>
      <c r="K1161" s="26" t="s">
        <v>4</v>
      </c>
      <c r="L1161" s="26" t="s">
        <v>4</v>
      </c>
      <c r="M1161" s="26" t="s">
        <v>4</v>
      </c>
      <c r="N1161" s="26" t="s">
        <v>4</v>
      </c>
      <c r="O1161" s="26">
        <v>83.917000000000002</v>
      </c>
      <c r="P1161" s="26" t="s">
        <v>86</v>
      </c>
      <c r="Q1161" s="30"/>
      <c r="R1161" s="10">
        <f t="shared" si="54"/>
        <v>1</v>
      </c>
      <c r="S1161" s="10">
        <f t="shared" si="55"/>
        <v>1</v>
      </c>
      <c r="T1161" s="10">
        <f t="shared" si="56"/>
        <v>1</v>
      </c>
    </row>
    <row r="1162" spans="1:20" ht="87.75" customHeight="1" x14ac:dyDescent="0.25">
      <c r="A1162" s="25">
        <v>238197</v>
      </c>
      <c r="B1162" s="26" t="s">
        <v>3927</v>
      </c>
      <c r="C1162" s="26" t="s">
        <v>3928</v>
      </c>
      <c r="D1162" s="26" t="s">
        <v>3864</v>
      </c>
      <c r="E1162" s="25">
        <v>3136702</v>
      </c>
      <c r="F1162" s="26" t="s">
        <v>159</v>
      </c>
      <c r="G1162" s="26" t="str">
        <f>VLOOKUP(E1162,municípios!A:D,3,FALSE)</f>
        <v>Região Intermediária de Juíz de Fora</v>
      </c>
      <c r="H1162" s="26">
        <f>VLOOKUP(E1162,municípios!A:D,4,FALSE)</f>
        <v>0.77800000000000002</v>
      </c>
      <c r="I1162" s="26" t="s">
        <v>4</v>
      </c>
      <c r="J1162" s="26" t="s">
        <v>4</v>
      </c>
      <c r="K1162" s="26" t="s">
        <v>4</v>
      </c>
      <c r="L1162" s="26" t="s">
        <v>4</v>
      </c>
      <c r="M1162" s="26" t="s">
        <v>4</v>
      </c>
      <c r="N1162" s="26" t="s">
        <v>4</v>
      </c>
      <c r="O1162" s="26">
        <v>83.853999999999999</v>
      </c>
      <c r="P1162" s="26" t="s">
        <v>86</v>
      </c>
      <c r="Q1162" s="26"/>
      <c r="R1162" s="10">
        <f t="shared" si="54"/>
        <v>1</v>
      </c>
      <c r="S1162" s="10">
        <f t="shared" si="55"/>
        <v>1</v>
      </c>
      <c r="T1162" s="10">
        <f t="shared" si="56"/>
        <v>1</v>
      </c>
    </row>
    <row r="1163" spans="1:20" ht="87.75" customHeight="1" x14ac:dyDescent="0.25">
      <c r="A1163" s="25">
        <v>252540</v>
      </c>
      <c r="B1163" s="27" t="s">
        <v>4135</v>
      </c>
      <c r="C1163" s="27" t="s">
        <v>3925</v>
      </c>
      <c r="D1163" s="27" t="s">
        <v>4111</v>
      </c>
      <c r="E1163" s="25">
        <v>3106200</v>
      </c>
      <c r="F1163" s="27" t="s">
        <v>3</v>
      </c>
      <c r="G1163" s="26" t="str">
        <f>VLOOKUP(E1163,municípios!A:D,3,FALSE)</f>
        <v>Região Intermediária de Belo Horizonte</v>
      </c>
      <c r="H1163" s="26">
        <f>VLOOKUP(E1163,municípios!A:D,4,FALSE)</f>
        <v>0.81</v>
      </c>
      <c r="I1163" s="27" t="s">
        <v>4</v>
      </c>
      <c r="J1163" s="27" t="s">
        <v>4</v>
      </c>
      <c r="K1163" s="27" t="s">
        <v>4</v>
      </c>
      <c r="L1163" s="27" t="s">
        <v>4</v>
      </c>
      <c r="M1163" s="27" t="s">
        <v>4</v>
      </c>
      <c r="N1163" s="27" t="s">
        <v>4</v>
      </c>
      <c r="O1163" s="26">
        <v>82.525999999999996</v>
      </c>
      <c r="P1163" s="26" t="s">
        <v>86</v>
      </c>
      <c r="Q1163" s="26"/>
      <c r="R1163" s="10">
        <f t="shared" si="54"/>
        <v>1</v>
      </c>
      <c r="S1163" s="10">
        <f t="shared" si="55"/>
        <v>1</v>
      </c>
      <c r="T1163" s="10">
        <f t="shared" si="56"/>
        <v>2</v>
      </c>
    </row>
    <row r="1164" spans="1:20" ht="87.75" customHeight="1" x14ac:dyDescent="0.25">
      <c r="A1164" s="25">
        <v>256337</v>
      </c>
      <c r="B1164" s="26" t="s">
        <v>1611</v>
      </c>
      <c r="C1164" s="26" t="s">
        <v>1612</v>
      </c>
      <c r="D1164" s="26" t="s">
        <v>254</v>
      </c>
      <c r="E1164" s="25">
        <v>3156700</v>
      </c>
      <c r="F1164" s="26" t="s">
        <v>1217</v>
      </c>
      <c r="G1164" s="26" t="str">
        <f>VLOOKUP(E1164,municípios!A:D,3,FALSE)</f>
        <v>Região Intermediária de Belo Horizonte</v>
      </c>
      <c r="H1164" s="26">
        <f>VLOOKUP(E1164,municípios!A:D,4,FALSE)</f>
        <v>0.73099999999999998</v>
      </c>
      <c r="I1164" s="26" t="s">
        <v>5</v>
      </c>
      <c r="J1164" s="26" t="s">
        <v>5</v>
      </c>
      <c r="K1164" s="26" t="s">
        <v>4</v>
      </c>
      <c r="L1164" s="26" t="s">
        <v>4</v>
      </c>
      <c r="M1164" s="26" t="s">
        <v>4</v>
      </c>
      <c r="N1164" s="26" t="s">
        <v>4</v>
      </c>
      <c r="O1164" s="30" t="s">
        <v>1613</v>
      </c>
      <c r="P1164" s="26" t="s">
        <v>86</v>
      </c>
      <c r="Q1164" s="30"/>
      <c r="R1164" s="10">
        <f t="shared" si="54"/>
        <v>1</v>
      </c>
      <c r="S1164" s="10">
        <f t="shared" si="55"/>
        <v>1</v>
      </c>
      <c r="T1164" s="10">
        <f t="shared" si="56"/>
        <v>1</v>
      </c>
    </row>
    <row r="1165" spans="1:20" ht="87.75" customHeight="1" x14ac:dyDescent="0.25">
      <c r="A1165" s="25">
        <v>270704</v>
      </c>
      <c r="B1165" s="26" t="s">
        <v>2555</v>
      </c>
      <c r="C1165" s="26" t="s">
        <v>2556</v>
      </c>
      <c r="D1165" s="26" t="s">
        <v>254</v>
      </c>
      <c r="E1165" s="25">
        <v>3106200</v>
      </c>
      <c r="F1165" s="26" t="s">
        <v>3</v>
      </c>
      <c r="G1165" s="26" t="str">
        <f>VLOOKUP(E1165,municípios!A:D,3,FALSE)</f>
        <v>Região Intermediária de Belo Horizonte</v>
      </c>
      <c r="H1165" s="26">
        <f>VLOOKUP(E1165,municípios!A:D,4,FALSE)</f>
        <v>0.81</v>
      </c>
      <c r="I1165" s="26" t="s">
        <v>5</v>
      </c>
      <c r="J1165" s="26" t="s">
        <v>5</v>
      </c>
      <c r="K1165" s="26" t="s">
        <v>4</v>
      </c>
      <c r="L1165" s="26" t="s">
        <v>4</v>
      </c>
      <c r="M1165" s="26" t="s">
        <v>4</v>
      </c>
      <c r="N1165" s="26" t="s">
        <v>4</v>
      </c>
      <c r="O1165" s="30" t="s">
        <v>2557</v>
      </c>
      <c r="P1165" s="26" t="s">
        <v>86</v>
      </c>
      <c r="Q1165" s="30"/>
      <c r="R1165" s="10">
        <f t="shared" si="54"/>
        <v>1</v>
      </c>
      <c r="S1165" s="10">
        <f t="shared" si="55"/>
        <v>1</v>
      </c>
      <c r="T1165" s="10">
        <f t="shared" si="56"/>
        <v>1</v>
      </c>
    </row>
    <row r="1166" spans="1:20" ht="87.75" customHeight="1" x14ac:dyDescent="0.25">
      <c r="A1166" s="25">
        <v>275039</v>
      </c>
      <c r="B1166" s="26" t="s">
        <v>1470</v>
      </c>
      <c r="C1166" s="26" t="s">
        <v>1471</v>
      </c>
      <c r="D1166" s="26" t="s">
        <v>254</v>
      </c>
      <c r="E1166" s="25">
        <v>3106200</v>
      </c>
      <c r="F1166" s="26" t="s">
        <v>3</v>
      </c>
      <c r="G1166" s="26" t="str">
        <f>VLOOKUP(E1166,municípios!A:D,3,FALSE)</f>
        <v>Região Intermediária de Belo Horizonte</v>
      </c>
      <c r="H1166" s="26">
        <f>VLOOKUP(E1166,municípios!A:D,4,FALSE)</f>
        <v>0.81</v>
      </c>
      <c r="I1166" s="26" t="s">
        <v>4</v>
      </c>
      <c r="J1166" s="26" t="s">
        <v>5</v>
      </c>
      <c r="K1166" s="26" t="s">
        <v>4</v>
      </c>
      <c r="L1166" s="26" t="s">
        <v>4</v>
      </c>
      <c r="M1166" s="26" t="s">
        <v>4</v>
      </c>
      <c r="N1166" s="26" t="s">
        <v>4</v>
      </c>
      <c r="O1166" s="30" t="s">
        <v>1472</v>
      </c>
      <c r="P1166" s="26" t="s">
        <v>86</v>
      </c>
      <c r="Q1166" s="30"/>
      <c r="R1166" s="10">
        <f t="shared" si="54"/>
        <v>1</v>
      </c>
      <c r="S1166" s="10">
        <f t="shared" si="55"/>
        <v>1</v>
      </c>
      <c r="T1166" s="10">
        <f t="shared" si="56"/>
        <v>1</v>
      </c>
    </row>
    <row r="1167" spans="1:20" ht="87.75" customHeight="1" x14ac:dyDescent="0.25">
      <c r="A1167" s="25">
        <v>252672</v>
      </c>
      <c r="B1167" s="26" t="s">
        <v>1429</v>
      </c>
      <c r="C1167" s="26" t="s">
        <v>1430</v>
      </c>
      <c r="D1167" s="26" t="s">
        <v>259</v>
      </c>
      <c r="E1167" s="25">
        <v>3136702</v>
      </c>
      <c r="F1167" s="26" t="s">
        <v>159</v>
      </c>
      <c r="G1167" s="26" t="str">
        <f>VLOOKUP(E1167,municípios!A:D,3,FALSE)</f>
        <v>Região Intermediária de Juíz de Fora</v>
      </c>
      <c r="H1167" s="26">
        <f>VLOOKUP(E1167,municípios!A:D,4,FALSE)</f>
        <v>0.77800000000000002</v>
      </c>
      <c r="I1167" s="26" t="s">
        <v>4</v>
      </c>
      <c r="J1167" s="26" t="s">
        <v>4</v>
      </c>
      <c r="K1167" s="26" t="s">
        <v>4</v>
      </c>
      <c r="L1167" s="26" t="s">
        <v>4</v>
      </c>
      <c r="M1167" s="26" t="s">
        <v>4</v>
      </c>
      <c r="N1167" s="26" t="s">
        <v>4</v>
      </c>
      <c r="O1167" s="30" t="s">
        <v>1431</v>
      </c>
      <c r="P1167" s="26" t="s">
        <v>86</v>
      </c>
      <c r="Q1167" s="30"/>
      <c r="R1167" s="10">
        <f t="shared" si="54"/>
        <v>1</v>
      </c>
      <c r="S1167" s="10">
        <f t="shared" si="55"/>
        <v>1</v>
      </c>
      <c r="T1167" s="10">
        <f t="shared" si="56"/>
        <v>1</v>
      </c>
    </row>
    <row r="1168" spans="1:20" ht="87.75" customHeight="1" x14ac:dyDescent="0.25">
      <c r="A1168" s="25">
        <v>250392</v>
      </c>
      <c r="B1168" s="26" t="s">
        <v>2024</v>
      </c>
      <c r="C1168" s="26" t="s">
        <v>2025</v>
      </c>
      <c r="D1168" s="26" t="s">
        <v>254</v>
      </c>
      <c r="E1168" s="25">
        <v>3106200</v>
      </c>
      <c r="F1168" s="26" t="s">
        <v>3</v>
      </c>
      <c r="G1168" s="26" t="str">
        <f>VLOOKUP(E1168,municípios!A:D,3,FALSE)</f>
        <v>Região Intermediária de Belo Horizonte</v>
      </c>
      <c r="H1168" s="26">
        <f>VLOOKUP(E1168,municípios!A:D,4,FALSE)</f>
        <v>0.81</v>
      </c>
      <c r="I1168" s="26" t="s">
        <v>4</v>
      </c>
      <c r="J1168" s="26" t="s">
        <v>4</v>
      </c>
      <c r="K1168" s="26" t="s">
        <v>4</v>
      </c>
      <c r="L1168" s="26" t="s">
        <v>4</v>
      </c>
      <c r="M1168" s="26" t="s">
        <v>4</v>
      </c>
      <c r="N1168" s="26" t="s">
        <v>4</v>
      </c>
      <c r="O1168" s="30" t="s">
        <v>176</v>
      </c>
      <c r="P1168" s="26" t="s">
        <v>86</v>
      </c>
      <c r="Q1168" s="30"/>
      <c r="R1168" s="10">
        <f t="shared" si="54"/>
        <v>1</v>
      </c>
      <c r="S1168" s="10">
        <f t="shared" si="55"/>
        <v>1</v>
      </c>
      <c r="T1168" s="10">
        <f t="shared" si="56"/>
        <v>1</v>
      </c>
    </row>
    <row r="1169" spans="1:20" ht="87.75" customHeight="1" x14ac:dyDescent="0.25">
      <c r="A1169" s="25">
        <v>262949</v>
      </c>
      <c r="B1169" s="27" t="s">
        <v>4122</v>
      </c>
      <c r="C1169" s="27" t="s">
        <v>4123</v>
      </c>
      <c r="D1169" s="27" t="s">
        <v>4111</v>
      </c>
      <c r="E1169" s="25">
        <v>3106200</v>
      </c>
      <c r="F1169" s="27" t="s">
        <v>3</v>
      </c>
      <c r="G1169" s="26" t="str">
        <f>VLOOKUP(E1169,municípios!A:D,3,FALSE)</f>
        <v>Região Intermediária de Belo Horizonte</v>
      </c>
      <c r="H1169" s="26">
        <f>VLOOKUP(E1169,municípios!A:D,4,FALSE)</f>
        <v>0.81</v>
      </c>
      <c r="I1169" s="27" t="s">
        <v>4</v>
      </c>
      <c r="J1169" s="27" t="s">
        <v>4</v>
      </c>
      <c r="K1169" s="27" t="s">
        <v>4</v>
      </c>
      <c r="L1169" s="27" t="s">
        <v>4</v>
      </c>
      <c r="M1169" s="27" t="s">
        <v>4</v>
      </c>
      <c r="N1169" s="27" t="s">
        <v>4</v>
      </c>
      <c r="O1169" s="26">
        <v>95.832999999999998</v>
      </c>
      <c r="P1169" s="26" t="s">
        <v>86</v>
      </c>
      <c r="Q1169" s="26"/>
      <c r="R1169" s="10">
        <f t="shared" si="54"/>
        <v>1</v>
      </c>
      <c r="S1169" s="10">
        <f t="shared" si="55"/>
        <v>1</v>
      </c>
      <c r="T1169" s="10">
        <f t="shared" si="56"/>
        <v>1</v>
      </c>
    </row>
    <row r="1170" spans="1:20" ht="87.75" customHeight="1" x14ac:dyDescent="0.25">
      <c r="A1170" s="25">
        <v>245902</v>
      </c>
      <c r="B1170" s="26" t="s">
        <v>2237</v>
      </c>
      <c r="C1170" s="26" t="s">
        <v>2238</v>
      </c>
      <c r="D1170" s="26" t="s">
        <v>254</v>
      </c>
      <c r="E1170" s="25">
        <v>3165206</v>
      </c>
      <c r="F1170" s="26" t="s">
        <v>2239</v>
      </c>
      <c r="G1170" s="26" t="str">
        <f>VLOOKUP(E1170,municípios!A:D,3,FALSE)</f>
        <v>Região Intermediária de Varginha</v>
      </c>
      <c r="H1170" s="26">
        <f>VLOOKUP(E1170,municípios!A:D,4,FALSE)</f>
        <v>0.66700000000000004</v>
      </c>
      <c r="I1170" s="26" t="s">
        <v>4</v>
      </c>
      <c r="J1170" s="26" t="s">
        <v>4</v>
      </c>
      <c r="K1170" s="26" t="s">
        <v>4</v>
      </c>
      <c r="L1170" s="26" t="s">
        <v>4</v>
      </c>
      <c r="M1170" s="26" t="s">
        <v>4</v>
      </c>
      <c r="N1170" s="26" t="s">
        <v>5</v>
      </c>
      <c r="O1170" s="30" t="s">
        <v>2240</v>
      </c>
      <c r="P1170" s="26" t="s">
        <v>86</v>
      </c>
      <c r="Q1170" s="30"/>
      <c r="R1170" s="10">
        <f t="shared" si="54"/>
        <v>1</v>
      </c>
      <c r="S1170" s="10">
        <f t="shared" si="55"/>
        <v>1</v>
      </c>
      <c r="T1170" s="10">
        <f t="shared" si="56"/>
        <v>1</v>
      </c>
    </row>
    <row r="1171" spans="1:20" ht="87.75" customHeight="1" x14ac:dyDescent="0.25">
      <c r="A1171" s="25">
        <v>249011</v>
      </c>
      <c r="B1171" s="26" t="s">
        <v>1103</v>
      </c>
      <c r="C1171" s="26" t="s">
        <v>1104</v>
      </c>
      <c r="D1171" s="26" t="s">
        <v>254</v>
      </c>
      <c r="E1171" s="25">
        <v>3106200</v>
      </c>
      <c r="F1171" s="26" t="s">
        <v>3</v>
      </c>
      <c r="G1171" s="26" t="str">
        <f>VLOOKUP(E1171,municípios!A:D,3,FALSE)</f>
        <v>Região Intermediária de Belo Horizonte</v>
      </c>
      <c r="H1171" s="26">
        <f>VLOOKUP(E1171,municípios!A:D,4,FALSE)</f>
        <v>0.81</v>
      </c>
      <c r="I1171" s="26" t="s">
        <v>4</v>
      </c>
      <c r="J1171" s="26" t="s">
        <v>4</v>
      </c>
      <c r="K1171" s="26" t="s">
        <v>4</v>
      </c>
      <c r="L1171" s="26" t="s">
        <v>4</v>
      </c>
      <c r="M1171" s="26" t="s">
        <v>4</v>
      </c>
      <c r="N1171" s="26" t="s">
        <v>5</v>
      </c>
      <c r="O1171" s="30" t="s">
        <v>1102</v>
      </c>
      <c r="P1171" s="26" t="s">
        <v>86</v>
      </c>
      <c r="Q1171" s="30"/>
      <c r="R1171" s="10">
        <f t="shared" si="54"/>
        <v>1</v>
      </c>
      <c r="S1171" s="10">
        <f t="shared" si="55"/>
        <v>1</v>
      </c>
      <c r="T1171" s="10">
        <f t="shared" si="56"/>
        <v>1</v>
      </c>
    </row>
    <row r="1172" spans="1:20" ht="87.75" customHeight="1" x14ac:dyDescent="0.25">
      <c r="A1172" s="25">
        <v>270204</v>
      </c>
      <c r="B1172" s="26" t="s">
        <v>2136</v>
      </c>
      <c r="C1172" s="26" t="s">
        <v>2137</v>
      </c>
      <c r="D1172" s="26" t="s">
        <v>254</v>
      </c>
      <c r="E1172" s="25">
        <v>3119401</v>
      </c>
      <c r="F1172" s="26" t="s">
        <v>782</v>
      </c>
      <c r="G1172" s="26" t="str">
        <f>VLOOKUP(E1172,municípios!A:D,3,FALSE)</f>
        <v>Região Intermediária de Ipatinga</v>
      </c>
      <c r="H1172" s="26">
        <f>VLOOKUP(E1172,municípios!A:D,4,FALSE)</f>
        <v>0.755</v>
      </c>
      <c r="I1172" s="26" t="s">
        <v>5</v>
      </c>
      <c r="J1172" s="26" t="s">
        <v>4</v>
      </c>
      <c r="K1172" s="26" t="s">
        <v>4</v>
      </c>
      <c r="L1172" s="26" t="s">
        <v>4</v>
      </c>
      <c r="M1172" s="26" t="s">
        <v>4</v>
      </c>
      <c r="N1172" s="26" t="s">
        <v>4</v>
      </c>
      <c r="O1172" s="27" t="s">
        <v>2138</v>
      </c>
      <c r="P1172" s="26" t="s">
        <v>86</v>
      </c>
      <c r="Q1172" s="30"/>
      <c r="R1172" s="10">
        <f t="shared" si="54"/>
        <v>1</v>
      </c>
      <c r="S1172" s="10">
        <f t="shared" si="55"/>
        <v>1</v>
      </c>
      <c r="T1172" s="10">
        <f t="shared" si="56"/>
        <v>1</v>
      </c>
    </row>
    <row r="1173" spans="1:20" ht="87.75" customHeight="1" x14ac:dyDescent="0.25">
      <c r="A1173" s="25">
        <v>260822</v>
      </c>
      <c r="B1173" s="26" t="s">
        <v>1432</v>
      </c>
      <c r="C1173" s="26" t="s">
        <v>1433</v>
      </c>
      <c r="D1173" s="26" t="s">
        <v>254</v>
      </c>
      <c r="E1173" s="25">
        <v>3146107</v>
      </c>
      <c r="F1173" s="26" t="s">
        <v>1434</v>
      </c>
      <c r="G1173" s="26" t="str">
        <f>VLOOKUP(E1173,municípios!A:D,3,FALSE)</f>
        <v>Região Intermediária de Belo Horizonte</v>
      </c>
      <c r="H1173" s="26">
        <f>VLOOKUP(E1173,municípios!A:D,4,FALSE)</f>
        <v>0.74099999999999999</v>
      </c>
      <c r="I1173" s="26" t="s">
        <v>4</v>
      </c>
      <c r="J1173" s="26" t="s">
        <v>5</v>
      </c>
      <c r="K1173" s="26" t="s">
        <v>4</v>
      </c>
      <c r="L1173" s="26" t="s">
        <v>4</v>
      </c>
      <c r="M1173" s="26" t="s">
        <v>4</v>
      </c>
      <c r="N1173" s="26" t="s">
        <v>4</v>
      </c>
      <c r="O1173" s="30" t="s">
        <v>1435</v>
      </c>
      <c r="P1173" s="26" t="s">
        <v>86</v>
      </c>
      <c r="Q1173" s="30"/>
      <c r="R1173" s="10">
        <f t="shared" si="54"/>
        <v>1</v>
      </c>
      <c r="S1173" s="10">
        <f t="shared" si="55"/>
        <v>1</v>
      </c>
      <c r="T1173" s="10">
        <f t="shared" si="56"/>
        <v>1</v>
      </c>
    </row>
    <row r="1174" spans="1:20" ht="87.75" customHeight="1" x14ac:dyDescent="0.25">
      <c r="A1174" s="25">
        <v>241414</v>
      </c>
      <c r="B1174" s="26" t="s">
        <v>2069</v>
      </c>
      <c r="C1174" s="26" t="s">
        <v>2070</v>
      </c>
      <c r="D1174" s="26" t="s">
        <v>254</v>
      </c>
      <c r="E1174" s="25">
        <v>3106200</v>
      </c>
      <c r="F1174" s="26" t="s">
        <v>3</v>
      </c>
      <c r="G1174" s="26" t="str">
        <f>VLOOKUP(E1174,municípios!A:D,3,FALSE)</f>
        <v>Região Intermediária de Belo Horizonte</v>
      </c>
      <c r="H1174" s="26">
        <f>VLOOKUP(E1174,municípios!A:D,4,FALSE)</f>
        <v>0.81</v>
      </c>
      <c r="I1174" s="26" t="s">
        <v>4</v>
      </c>
      <c r="J1174" s="26" t="s">
        <v>4</v>
      </c>
      <c r="K1174" s="26" t="s">
        <v>4</v>
      </c>
      <c r="L1174" s="26" t="s">
        <v>4</v>
      </c>
      <c r="M1174" s="26" t="s">
        <v>4</v>
      </c>
      <c r="N1174" s="26" t="s">
        <v>5</v>
      </c>
      <c r="O1174" s="30" t="s">
        <v>2071</v>
      </c>
      <c r="P1174" s="26" t="s">
        <v>86</v>
      </c>
      <c r="Q1174" s="30"/>
      <c r="R1174" s="10">
        <f t="shared" si="54"/>
        <v>1</v>
      </c>
      <c r="S1174" s="10">
        <f t="shared" si="55"/>
        <v>1</v>
      </c>
      <c r="T1174" s="10">
        <f t="shared" si="56"/>
        <v>1</v>
      </c>
    </row>
    <row r="1175" spans="1:20" ht="87.75" customHeight="1" x14ac:dyDescent="0.25">
      <c r="A1175" s="25">
        <v>274625</v>
      </c>
      <c r="B1175" s="26" t="s">
        <v>1559</v>
      </c>
      <c r="C1175" s="26" t="s">
        <v>1560</v>
      </c>
      <c r="D1175" s="26" t="s">
        <v>254</v>
      </c>
      <c r="E1175" s="25">
        <v>3106200</v>
      </c>
      <c r="F1175" s="26" t="s">
        <v>3</v>
      </c>
      <c r="G1175" s="26" t="str">
        <f>VLOOKUP(E1175,municípios!A:D,3,FALSE)</f>
        <v>Região Intermediária de Belo Horizonte</v>
      </c>
      <c r="H1175" s="26">
        <f>VLOOKUP(E1175,municípios!A:D,4,FALSE)</f>
        <v>0.81</v>
      </c>
      <c r="I1175" s="26" t="s">
        <v>4</v>
      </c>
      <c r="J1175" s="26" t="s">
        <v>5</v>
      </c>
      <c r="K1175" s="26" t="s">
        <v>4</v>
      </c>
      <c r="L1175" s="26" t="s">
        <v>4</v>
      </c>
      <c r="M1175" s="26" t="s">
        <v>4</v>
      </c>
      <c r="N1175" s="26" t="s">
        <v>5</v>
      </c>
      <c r="O1175" s="30" t="s">
        <v>1561</v>
      </c>
      <c r="P1175" s="26" t="s">
        <v>86</v>
      </c>
      <c r="Q1175" s="30"/>
      <c r="R1175" s="10">
        <f t="shared" si="54"/>
        <v>1</v>
      </c>
      <c r="S1175" s="10">
        <f t="shared" si="55"/>
        <v>1</v>
      </c>
      <c r="T1175" s="10">
        <f t="shared" si="56"/>
        <v>2</v>
      </c>
    </row>
    <row r="1176" spans="1:20" ht="87.75" customHeight="1" x14ac:dyDescent="0.25">
      <c r="A1176" s="25">
        <v>254622</v>
      </c>
      <c r="B1176" s="26" t="s">
        <v>3896</v>
      </c>
      <c r="C1176" s="26" t="s">
        <v>3897</v>
      </c>
      <c r="D1176" s="26" t="s">
        <v>3864</v>
      </c>
      <c r="E1176" s="25">
        <v>3106200</v>
      </c>
      <c r="F1176" s="26" t="s">
        <v>29</v>
      </c>
      <c r="G1176" s="26" t="str">
        <f>VLOOKUP(E1176,municípios!A:D,3,FALSE)</f>
        <v>Região Intermediária de Belo Horizonte</v>
      </c>
      <c r="H1176" s="26">
        <f>VLOOKUP(E1176,municípios!A:D,4,FALSE)</f>
        <v>0.81</v>
      </c>
      <c r="I1176" s="26" t="s">
        <v>4</v>
      </c>
      <c r="J1176" s="26" t="s">
        <v>4</v>
      </c>
      <c r="K1176" s="26" t="s">
        <v>4</v>
      </c>
      <c r="L1176" s="26" t="s">
        <v>5</v>
      </c>
      <c r="M1176" s="26" t="s">
        <v>4</v>
      </c>
      <c r="N1176" s="26" t="s">
        <v>4</v>
      </c>
      <c r="O1176" s="26">
        <v>89.125</v>
      </c>
      <c r="P1176" s="26" t="s">
        <v>86</v>
      </c>
      <c r="Q1176" s="26"/>
      <c r="R1176" s="10">
        <f t="shared" si="54"/>
        <v>1</v>
      </c>
      <c r="S1176" s="10">
        <f t="shared" si="55"/>
        <v>1</v>
      </c>
      <c r="T1176" s="10">
        <f t="shared" si="56"/>
        <v>1</v>
      </c>
    </row>
    <row r="1177" spans="1:20" ht="87.75" customHeight="1" x14ac:dyDescent="0.25">
      <c r="A1177" s="25">
        <v>251263</v>
      </c>
      <c r="B1177" s="26" t="s">
        <v>1951</v>
      </c>
      <c r="C1177" s="26" t="s">
        <v>1952</v>
      </c>
      <c r="D1177" s="26" t="s">
        <v>262</v>
      </c>
      <c r="E1177" s="25">
        <v>3106200</v>
      </c>
      <c r="F1177" s="26" t="s">
        <v>3</v>
      </c>
      <c r="G1177" s="26" t="str">
        <f>VLOOKUP(E1177,municípios!A:D,3,FALSE)</f>
        <v>Região Intermediária de Belo Horizonte</v>
      </c>
      <c r="H1177" s="26">
        <f>VLOOKUP(E1177,municípios!A:D,4,FALSE)</f>
        <v>0.81</v>
      </c>
      <c r="I1177" s="26" t="s">
        <v>4</v>
      </c>
      <c r="J1177" s="26" t="s">
        <v>4</v>
      </c>
      <c r="K1177" s="26" t="s">
        <v>4</v>
      </c>
      <c r="L1177" s="26" t="s">
        <v>4</v>
      </c>
      <c r="M1177" s="26" t="s">
        <v>4</v>
      </c>
      <c r="N1177" s="26" t="s">
        <v>5</v>
      </c>
      <c r="O1177" s="32" t="s">
        <v>1953</v>
      </c>
      <c r="P1177" s="26" t="s">
        <v>86</v>
      </c>
      <c r="Q1177" s="32"/>
      <c r="R1177" s="10">
        <f t="shared" si="54"/>
        <v>1</v>
      </c>
      <c r="S1177" s="10">
        <f t="shared" si="55"/>
        <v>1</v>
      </c>
      <c r="T1177" s="10">
        <f t="shared" si="56"/>
        <v>1</v>
      </c>
    </row>
    <row r="1178" spans="1:20" ht="87.75" customHeight="1" x14ac:dyDescent="0.25">
      <c r="A1178" s="25">
        <v>247684</v>
      </c>
      <c r="B1178" s="26" t="s">
        <v>3922</v>
      </c>
      <c r="C1178" s="26" t="s">
        <v>3923</v>
      </c>
      <c r="D1178" s="26" t="s">
        <v>3864</v>
      </c>
      <c r="E1178" s="25">
        <v>3106200</v>
      </c>
      <c r="F1178" s="26" t="s">
        <v>29</v>
      </c>
      <c r="G1178" s="26" t="str">
        <f>VLOOKUP(E1178,municípios!A:D,3,FALSE)</f>
        <v>Região Intermediária de Belo Horizonte</v>
      </c>
      <c r="H1178" s="26">
        <f>VLOOKUP(E1178,municípios!A:D,4,FALSE)</f>
        <v>0.81</v>
      </c>
      <c r="I1178" s="26" t="s">
        <v>4</v>
      </c>
      <c r="J1178" s="26" t="s">
        <v>4</v>
      </c>
      <c r="K1178" s="26" t="s">
        <v>4</v>
      </c>
      <c r="L1178" s="26" t="s">
        <v>4</v>
      </c>
      <c r="M1178" s="26" t="s">
        <v>4</v>
      </c>
      <c r="N1178" s="26" t="s">
        <v>5</v>
      </c>
      <c r="O1178" s="26">
        <v>84.581000000000003</v>
      </c>
      <c r="P1178" s="26" t="s">
        <v>86</v>
      </c>
      <c r="Q1178" s="26"/>
      <c r="R1178" s="10">
        <f t="shared" si="54"/>
        <v>1</v>
      </c>
      <c r="S1178" s="10">
        <f t="shared" si="55"/>
        <v>1</v>
      </c>
      <c r="T1178" s="10">
        <f t="shared" si="56"/>
        <v>1</v>
      </c>
    </row>
    <row r="1179" spans="1:20" ht="87.75" customHeight="1" x14ac:dyDescent="0.25">
      <c r="A1179" s="25">
        <v>246584</v>
      </c>
      <c r="B1179" s="26" t="s">
        <v>1668</v>
      </c>
      <c r="C1179" s="26" t="s">
        <v>1669</v>
      </c>
      <c r="D1179" s="26" t="s">
        <v>262</v>
      </c>
      <c r="E1179" s="25">
        <v>3101508</v>
      </c>
      <c r="F1179" s="26" t="s">
        <v>615</v>
      </c>
      <c r="G1179" s="26" t="str">
        <f>VLOOKUP(E1179,municípios!A:D,3,FALSE)</f>
        <v>Região Intermediária de Juíz de Fora</v>
      </c>
      <c r="H1179" s="26">
        <f>VLOOKUP(E1179,municípios!A:D,4,FALSE)</f>
        <v>0.72599999999999998</v>
      </c>
      <c r="I1179" s="26" t="s">
        <v>4</v>
      </c>
      <c r="J1179" s="26" t="s">
        <v>4</v>
      </c>
      <c r="K1179" s="26" t="s">
        <v>4</v>
      </c>
      <c r="L1179" s="26" t="s">
        <v>4</v>
      </c>
      <c r="M1179" s="26" t="s">
        <v>4</v>
      </c>
      <c r="N1179" s="26" t="s">
        <v>4</v>
      </c>
      <c r="O1179" s="30" t="s">
        <v>1670</v>
      </c>
      <c r="P1179" s="26" t="s">
        <v>86</v>
      </c>
      <c r="Q1179" s="30"/>
      <c r="R1179" s="10">
        <f t="shared" si="54"/>
        <v>1</v>
      </c>
      <c r="S1179" s="10">
        <f t="shared" si="55"/>
        <v>1</v>
      </c>
      <c r="T1179" s="10">
        <f t="shared" si="56"/>
        <v>1</v>
      </c>
    </row>
    <row r="1180" spans="1:20" ht="87.75" customHeight="1" x14ac:dyDescent="0.25">
      <c r="A1180" s="25">
        <v>257636</v>
      </c>
      <c r="B1180" s="26" t="s">
        <v>1573</v>
      </c>
      <c r="C1180" s="26" t="s">
        <v>1574</v>
      </c>
      <c r="D1180" s="26" t="s">
        <v>254</v>
      </c>
      <c r="E1180" s="25">
        <v>3167202</v>
      </c>
      <c r="F1180" s="26" t="s">
        <v>943</v>
      </c>
      <c r="G1180" s="26" t="str">
        <f>VLOOKUP(E1180,municípios!A:D,3,FALSE)</f>
        <v>Região Intermediária de Belo Horizonte</v>
      </c>
      <c r="H1180" s="26">
        <f>VLOOKUP(E1180,municípios!A:D,4,FALSE)</f>
        <v>0.76</v>
      </c>
      <c r="I1180" s="26" t="s">
        <v>4</v>
      </c>
      <c r="J1180" s="26" t="s">
        <v>5</v>
      </c>
      <c r="K1180" s="26" t="s">
        <v>4</v>
      </c>
      <c r="L1180" s="26" t="s">
        <v>4</v>
      </c>
      <c r="M1180" s="26" t="s">
        <v>4</v>
      </c>
      <c r="N1180" s="26" t="s">
        <v>4</v>
      </c>
      <c r="O1180" s="30" t="s">
        <v>1575</v>
      </c>
      <c r="P1180" s="26" t="s">
        <v>86</v>
      </c>
      <c r="Q1180" s="30"/>
      <c r="R1180" s="10">
        <f t="shared" si="54"/>
        <v>1</v>
      </c>
      <c r="S1180" s="10">
        <f t="shared" si="55"/>
        <v>1</v>
      </c>
      <c r="T1180" s="10">
        <f t="shared" si="56"/>
        <v>1</v>
      </c>
    </row>
    <row r="1181" spans="1:20" ht="87.75" customHeight="1" x14ac:dyDescent="0.25">
      <c r="A1181" s="25">
        <v>257962</v>
      </c>
      <c r="B1181" s="26" t="s">
        <v>352</v>
      </c>
      <c r="C1181" s="26" t="s">
        <v>353</v>
      </c>
      <c r="D1181" s="26" t="s">
        <v>262</v>
      </c>
      <c r="E1181" s="25">
        <v>3106200</v>
      </c>
      <c r="F1181" s="26" t="s">
        <v>118</v>
      </c>
      <c r="G1181" s="26" t="str">
        <f>VLOOKUP(E1181,municípios!A:D,3,FALSE)</f>
        <v>Região Intermediária de Belo Horizonte</v>
      </c>
      <c r="H1181" s="26">
        <f>VLOOKUP(E1181,municípios!A:D,4,FALSE)</f>
        <v>0.81</v>
      </c>
      <c r="I1181" s="26" t="s">
        <v>5</v>
      </c>
      <c r="J1181" s="26" t="s">
        <v>4</v>
      </c>
      <c r="K1181" s="26" t="s">
        <v>4</v>
      </c>
      <c r="L1181" s="26" t="s">
        <v>4</v>
      </c>
      <c r="M1181" s="26" t="s">
        <v>4</v>
      </c>
      <c r="N1181" s="26" t="s">
        <v>4</v>
      </c>
      <c r="O1181" s="32" t="s">
        <v>354</v>
      </c>
      <c r="P1181" s="26" t="s">
        <v>86</v>
      </c>
      <c r="Q1181" s="32"/>
      <c r="R1181" s="10">
        <f t="shared" si="54"/>
        <v>1</v>
      </c>
      <c r="S1181" s="10">
        <f t="shared" si="55"/>
        <v>1</v>
      </c>
      <c r="T1181" s="10">
        <f t="shared" si="56"/>
        <v>1</v>
      </c>
    </row>
    <row r="1182" spans="1:20" ht="87.75" customHeight="1" x14ac:dyDescent="0.25">
      <c r="A1182" s="25">
        <v>275051</v>
      </c>
      <c r="B1182" s="27" t="s">
        <v>4021</v>
      </c>
      <c r="C1182" s="27" t="s">
        <v>4022</v>
      </c>
      <c r="D1182" s="27" t="s">
        <v>3960</v>
      </c>
      <c r="E1182" s="25">
        <v>3106200</v>
      </c>
      <c r="F1182" s="27" t="s">
        <v>3</v>
      </c>
      <c r="G1182" s="26" t="str">
        <f>VLOOKUP(E1182,municípios!A:D,3,FALSE)</f>
        <v>Região Intermediária de Belo Horizonte</v>
      </c>
      <c r="H1182" s="26">
        <f>VLOOKUP(E1182,municípios!A:D,4,FALSE)</f>
        <v>0.81</v>
      </c>
      <c r="I1182" s="27" t="s">
        <v>4</v>
      </c>
      <c r="J1182" s="27" t="s">
        <v>4</v>
      </c>
      <c r="K1182" s="27" t="s">
        <v>4</v>
      </c>
      <c r="L1182" s="27" t="s">
        <v>4</v>
      </c>
      <c r="M1182" s="27" t="s">
        <v>4</v>
      </c>
      <c r="N1182" s="27" t="s">
        <v>4</v>
      </c>
      <c r="O1182" s="26">
        <v>86.831500000000005</v>
      </c>
      <c r="P1182" s="26" t="s">
        <v>86</v>
      </c>
      <c r="Q1182" s="26"/>
      <c r="R1182" s="10">
        <f t="shared" si="54"/>
        <v>1</v>
      </c>
      <c r="S1182" s="10">
        <f t="shared" si="55"/>
        <v>1</v>
      </c>
      <c r="T1182" s="10">
        <f t="shared" si="56"/>
        <v>1</v>
      </c>
    </row>
    <row r="1183" spans="1:20" ht="87.75" customHeight="1" x14ac:dyDescent="0.25">
      <c r="A1183" s="25">
        <v>244343</v>
      </c>
      <c r="B1183" s="26" t="s">
        <v>1117</v>
      </c>
      <c r="C1183" s="26" t="s">
        <v>1118</v>
      </c>
      <c r="D1183" s="26" t="s">
        <v>275</v>
      </c>
      <c r="E1183" s="25">
        <v>3106200</v>
      </c>
      <c r="F1183" s="26" t="s">
        <v>3</v>
      </c>
      <c r="G1183" s="26" t="str">
        <f>VLOOKUP(E1183,municípios!A:D,3,FALSE)</f>
        <v>Região Intermediária de Belo Horizonte</v>
      </c>
      <c r="H1183" s="26">
        <f>VLOOKUP(E1183,municípios!A:D,4,FALSE)</f>
        <v>0.81</v>
      </c>
      <c r="I1183" s="26" t="s">
        <v>4</v>
      </c>
      <c r="J1183" s="26" t="s">
        <v>4</v>
      </c>
      <c r="K1183" s="26" t="s">
        <v>4</v>
      </c>
      <c r="L1183" s="26" t="s">
        <v>4</v>
      </c>
      <c r="M1183" s="26" t="s">
        <v>4</v>
      </c>
      <c r="N1183" s="26" t="s">
        <v>4</v>
      </c>
      <c r="O1183" s="30" t="s">
        <v>1102</v>
      </c>
      <c r="P1183" s="26" t="s">
        <v>86</v>
      </c>
      <c r="Q1183" s="30"/>
      <c r="R1183" s="10">
        <f t="shared" si="54"/>
        <v>1</v>
      </c>
      <c r="S1183" s="10">
        <f t="shared" si="55"/>
        <v>1</v>
      </c>
      <c r="T1183" s="10">
        <f t="shared" si="56"/>
        <v>1</v>
      </c>
    </row>
    <row r="1184" spans="1:20" ht="87.75" customHeight="1" x14ac:dyDescent="0.25">
      <c r="A1184" s="25">
        <v>275301</v>
      </c>
      <c r="B1184" s="26" t="s">
        <v>1454</v>
      </c>
      <c r="C1184" s="26" t="s">
        <v>1455</v>
      </c>
      <c r="D1184" s="26" t="s">
        <v>254</v>
      </c>
      <c r="E1184" s="25">
        <v>3106200</v>
      </c>
      <c r="F1184" s="26" t="s">
        <v>3</v>
      </c>
      <c r="G1184" s="26" t="str">
        <f>VLOOKUP(E1184,municípios!A:D,3,FALSE)</f>
        <v>Região Intermediária de Belo Horizonte</v>
      </c>
      <c r="H1184" s="26">
        <f>VLOOKUP(E1184,municípios!A:D,4,FALSE)</f>
        <v>0.81</v>
      </c>
      <c r="I1184" s="26" t="s">
        <v>4</v>
      </c>
      <c r="J1184" s="26" t="s">
        <v>4</v>
      </c>
      <c r="K1184" s="26" t="s">
        <v>4</v>
      </c>
      <c r="L1184" s="26" t="s">
        <v>4</v>
      </c>
      <c r="M1184" s="26" t="s">
        <v>4</v>
      </c>
      <c r="N1184" s="26" t="s">
        <v>5</v>
      </c>
      <c r="O1184" s="30" t="s">
        <v>193</v>
      </c>
      <c r="P1184" s="26" t="s">
        <v>86</v>
      </c>
      <c r="Q1184" s="30"/>
      <c r="R1184" s="10">
        <f t="shared" si="54"/>
        <v>1</v>
      </c>
      <c r="S1184" s="10">
        <f t="shared" si="55"/>
        <v>1</v>
      </c>
      <c r="T1184" s="10">
        <f t="shared" si="56"/>
        <v>2</v>
      </c>
    </row>
    <row r="1185" spans="1:20" ht="87.75" customHeight="1" x14ac:dyDescent="0.25">
      <c r="A1185" s="25">
        <v>239075</v>
      </c>
      <c r="B1185" s="26" t="s">
        <v>1985</v>
      </c>
      <c r="C1185" s="26" t="s">
        <v>1986</v>
      </c>
      <c r="D1185" s="26" t="s">
        <v>259</v>
      </c>
      <c r="E1185" s="25">
        <v>3152501</v>
      </c>
      <c r="F1185" s="26" t="s">
        <v>54</v>
      </c>
      <c r="G1185" s="26" t="str">
        <f>VLOOKUP(E1185,municípios!A:D,3,FALSE)</f>
        <v>Região Intermediária de Pouso Alegre</v>
      </c>
      <c r="H1185" s="26">
        <f>VLOOKUP(E1185,municípios!A:D,4,FALSE)</f>
        <v>0.77400000000000002</v>
      </c>
      <c r="I1185" s="26" t="s">
        <v>4</v>
      </c>
      <c r="J1185" s="26" t="s">
        <v>5</v>
      </c>
      <c r="K1185" s="26" t="s">
        <v>4</v>
      </c>
      <c r="L1185" s="26" t="s">
        <v>4</v>
      </c>
      <c r="M1185" s="26" t="s">
        <v>4</v>
      </c>
      <c r="N1185" s="26" t="s">
        <v>4</v>
      </c>
      <c r="O1185" s="30" t="s">
        <v>1987</v>
      </c>
      <c r="P1185" s="26" t="s">
        <v>86</v>
      </c>
      <c r="Q1185" s="30"/>
      <c r="R1185" s="10">
        <f t="shared" si="54"/>
        <v>1</v>
      </c>
      <c r="S1185" s="10">
        <f t="shared" si="55"/>
        <v>1</v>
      </c>
      <c r="T1185" s="10">
        <f t="shared" si="56"/>
        <v>1</v>
      </c>
    </row>
    <row r="1186" spans="1:20" ht="87.75" customHeight="1" x14ac:dyDescent="0.25">
      <c r="A1186" s="25">
        <v>242016</v>
      </c>
      <c r="B1186" s="26" t="s">
        <v>2425</v>
      </c>
      <c r="C1186" s="26" t="s">
        <v>2426</v>
      </c>
      <c r="D1186" s="26" t="s">
        <v>254</v>
      </c>
      <c r="E1186" s="25">
        <v>3106200</v>
      </c>
      <c r="F1186" s="26" t="s">
        <v>3</v>
      </c>
      <c r="G1186" s="26" t="str">
        <f>VLOOKUP(E1186,municípios!A:D,3,FALSE)</f>
        <v>Região Intermediária de Belo Horizonte</v>
      </c>
      <c r="H1186" s="26">
        <f>VLOOKUP(E1186,municípios!A:D,4,FALSE)</f>
        <v>0.81</v>
      </c>
      <c r="I1186" s="26" t="s">
        <v>4</v>
      </c>
      <c r="J1186" s="26" t="s">
        <v>4</v>
      </c>
      <c r="K1186" s="26" t="s">
        <v>4</v>
      </c>
      <c r="L1186" s="26" t="s">
        <v>4</v>
      </c>
      <c r="M1186" s="26" t="s">
        <v>4</v>
      </c>
      <c r="N1186" s="26" t="s">
        <v>4</v>
      </c>
      <c r="O1186" s="30" t="s">
        <v>2427</v>
      </c>
      <c r="P1186" s="26" t="s">
        <v>86</v>
      </c>
      <c r="Q1186" s="30"/>
      <c r="R1186" s="10">
        <f t="shared" si="54"/>
        <v>1</v>
      </c>
      <c r="S1186" s="10">
        <f t="shared" si="55"/>
        <v>1</v>
      </c>
      <c r="T1186" s="10">
        <f t="shared" si="56"/>
        <v>1</v>
      </c>
    </row>
    <row r="1187" spans="1:20" ht="87.75" customHeight="1" x14ac:dyDescent="0.25">
      <c r="A1187" s="25">
        <v>272042</v>
      </c>
      <c r="B1187" s="26" t="s">
        <v>500</v>
      </c>
      <c r="C1187" s="26" t="s">
        <v>501</v>
      </c>
      <c r="D1187" s="26" t="s">
        <v>262</v>
      </c>
      <c r="E1187" s="25">
        <v>3107406</v>
      </c>
      <c r="F1187" s="26" t="s">
        <v>502</v>
      </c>
      <c r="G1187" s="26" t="str">
        <f>VLOOKUP(E1187,municípios!A:D,3,FALSE)</f>
        <v>Região Intermediária de Divinópolis</v>
      </c>
      <c r="H1187" s="26">
        <f>VLOOKUP(E1187,municípios!A:D,4,FALSE)</f>
        <v>0.75</v>
      </c>
      <c r="I1187" s="26" t="s">
        <v>5</v>
      </c>
      <c r="J1187" s="26" t="s">
        <v>4</v>
      </c>
      <c r="K1187" s="26" t="s">
        <v>4</v>
      </c>
      <c r="L1187" s="26" t="s">
        <v>4</v>
      </c>
      <c r="M1187" s="26" t="s">
        <v>4</v>
      </c>
      <c r="N1187" s="26" t="s">
        <v>5</v>
      </c>
      <c r="O1187" s="30" t="s">
        <v>503</v>
      </c>
      <c r="P1187" s="26" t="s">
        <v>86</v>
      </c>
      <c r="Q1187" s="30"/>
      <c r="R1187" s="10">
        <f t="shared" si="54"/>
        <v>1</v>
      </c>
      <c r="S1187" s="10">
        <f t="shared" si="55"/>
        <v>1</v>
      </c>
      <c r="T1187" s="10">
        <f t="shared" si="56"/>
        <v>2</v>
      </c>
    </row>
    <row r="1188" spans="1:20" ht="87.75" customHeight="1" x14ac:dyDescent="0.25">
      <c r="A1188" s="25">
        <v>251829</v>
      </c>
      <c r="B1188" s="26" t="s">
        <v>545</v>
      </c>
      <c r="C1188" s="26" t="s">
        <v>546</v>
      </c>
      <c r="D1188" s="26" t="s">
        <v>275</v>
      </c>
      <c r="E1188" s="25">
        <v>3106200</v>
      </c>
      <c r="F1188" s="26" t="s">
        <v>3</v>
      </c>
      <c r="G1188" s="26" t="str">
        <f>VLOOKUP(E1188,municípios!A:D,3,FALSE)</f>
        <v>Região Intermediária de Belo Horizonte</v>
      </c>
      <c r="H1188" s="26">
        <f>VLOOKUP(E1188,municípios!A:D,4,FALSE)</f>
        <v>0.81</v>
      </c>
      <c r="I1188" s="26" t="s">
        <v>4</v>
      </c>
      <c r="J1188" s="26" t="s">
        <v>4</v>
      </c>
      <c r="K1188" s="26" t="s">
        <v>4</v>
      </c>
      <c r="L1188" s="26" t="s">
        <v>5</v>
      </c>
      <c r="M1188" s="26" t="s">
        <v>4</v>
      </c>
      <c r="N1188" s="26" t="s">
        <v>5</v>
      </c>
      <c r="O1188" s="30" t="s">
        <v>547</v>
      </c>
      <c r="P1188" s="26" t="s">
        <v>86</v>
      </c>
      <c r="Q1188" s="30"/>
      <c r="R1188" s="10">
        <f t="shared" si="54"/>
        <v>1</v>
      </c>
      <c r="S1188" s="10">
        <f t="shared" si="55"/>
        <v>1</v>
      </c>
      <c r="T1188" s="10">
        <f t="shared" si="56"/>
        <v>1</v>
      </c>
    </row>
    <row r="1189" spans="1:20" ht="87.75" customHeight="1" x14ac:dyDescent="0.25">
      <c r="A1189" s="25">
        <v>271789</v>
      </c>
      <c r="B1189" s="26" t="s">
        <v>2099</v>
      </c>
      <c r="C1189" s="26" t="s">
        <v>2100</v>
      </c>
      <c r="D1189" s="26" t="s">
        <v>254</v>
      </c>
      <c r="E1189" s="25">
        <v>3136207</v>
      </c>
      <c r="F1189" s="26" t="s">
        <v>2101</v>
      </c>
      <c r="G1189" s="26" t="str">
        <f>VLOOKUP(E1189,municípios!A:D,3,FALSE)</f>
        <v>Região Intermediária de Ipatinga</v>
      </c>
      <c r="H1189" s="26">
        <f>VLOOKUP(E1189,municípios!A:D,4,FALSE)</f>
        <v>0.75800000000000001</v>
      </c>
      <c r="I1189" s="26" t="s">
        <v>5</v>
      </c>
      <c r="J1189" s="26" t="s">
        <v>4</v>
      </c>
      <c r="K1189" s="26" t="s">
        <v>4</v>
      </c>
      <c r="L1189" s="26" t="s">
        <v>4</v>
      </c>
      <c r="M1189" s="26" t="s">
        <v>4</v>
      </c>
      <c r="N1189" s="26" t="s">
        <v>4</v>
      </c>
      <c r="O1189" s="30" t="s">
        <v>2102</v>
      </c>
      <c r="P1189" s="26" t="s">
        <v>86</v>
      </c>
      <c r="Q1189" s="30"/>
      <c r="R1189" s="10">
        <f t="shared" si="54"/>
        <v>1</v>
      </c>
      <c r="S1189" s="10">
        <f t="shared" si="55"/>
        <v>1</v>
      </c>
      <c r="T1189" s="10">
        <f t="shared" si="56"/>
        <v>1</v>
      </c>
    </row>
    <row r="1190" spans="1:20" ht="87.75" customHeight="1" x14ac:dyDescent="0.25">
      <c r="A1190" s="25">
        <v>241755</v>
      </c>
      <c r="B1190" s="26" t="s">
        <v>1602</v>
      </c>
      <c r="C1190" s="26" t="s">
        <v>1603</v>
      </c>
      <c r="D1190" s="26" t="s">
        <v>262</v>
      </c>
      <c r="E1190" s="25">
        <v>3106200</v>
      </c>
      <c r="F1190" s="26" t="s">
        <v>3</v>
      </c>
      <c r="G1190" s="26" t="str">
        <f>VLOOKUP(E1190,municípios!A:D,3,FALSE)</f>
        <v>Região Intermediária de Belo Horizonte</v>
      </c>
      <c r="H1190" s="26">
        <f>VLOOKUP(E1190,municípios!A:D,4,FALSE)</f>
        <v>0.81</v>
      </c>
      <c r="I1190" s="26" t="s">
        <v>4</v>
      </c>
      <c r="J1190" s="26" t="s">
        <v>4</v>
      </c>
      <c r="K1190" s="26" t="s">
        <v>4</v>
      </c>
      <c r="L1190" s="26" t="s">
        <v>4</v>
      </c>
      <c r="M1190" s="26" t="s">
        <v>4</v>
      </c>
      <c r="N1190" s="26" t="s">
        <v>4</v>
      </c>
      <c r="O1190" s="27" t="s">
        <v>1570</v>
      </c>
      <c r="P1190" s="26" t="s">
        <v>86</v>
      </c>
      <c r="Q1190" s="27"/>
      <c r="R1190" s="10">
        <f t="shared" si="54"/>
        <v>1</v>
      </c>
      <c r="S1190" s="10">
        <f t="shared" si="55"/>
        <v>1</v>
      </c>
      <c r="T1190" s="10">
        <f t="shared" si="56"/>
        <v>1</v>
      </c>
    </row>
    <row r="1191" spans="1:20" ht="87.75" customHeight="1" x14ac:dyDescent="0.25">
      <c r="A1191" s="26">
        <v>257078</v>
      </c>
      <c r="B1191" s="26" t="s">
        <v>4930</v>
      </c>
      <c r="C1191" s="26" t="s">
        <v>1776</v>
      </c>
      <c r="D1191" s="26" t="s">
        <v>262</v>
      </c>
      <c r="E1191" s="34">
        <v>3106200</v>
      </c>
      <c r="F1191" s="26" t="s">
        <v>3</v>
      </c>
      <c r="G1191" s="26" t="str">
        <f>VLOOKUP(E1191,municípios!A:D,3,FALSE)</f>
        <v>Região Intermediária de Belo Horizonte</v>
      </c>
      <c r="H1191" s="26">
        <f>VLOOKUP(E1191,municípios!A:D,4,FALSE)</f>
        <v>0.81</v>
      </c>
      <c r="I1191" s="26" t="s">
        <v>4</v>
      </c>
      <c r="J1191" s="26" t="s">
        <v>4</v>
      </c>
      <c r="K1191" s="26" t="s">
        <v>4</v>
      </c>
      <c r="L1191" s="26" t="s">
        <v>4</v>
      </c>
      <c r="M1191" s="26" t="s">
        <v>4</v>
      </c>
      <c r="N1191" s="26" t="s">
        <v>4</v>
      </c>
      <c r="O1191" s="26">
        <v>93.042000000000002</v>
      </c>
      <c r="P1191" s="26" t="s">
        <v>86</v>
      </c>
      <c r="Q1191" s="26"/>
      <c r="R1191" s="10">
        <f t="shared" si="54"/>
        <v>1</v>
      </c>
      <c r="S1191" s="10">
        <f t="shared" si="55"/>
        <v>1</v>
      </c>
      <c r="T1191" s="10">
        <f t="shared" si="56"/>
        <v>2</v>
      </c>
    </row>
    <row r="1192" spans="1:20" ht="87.75" customHeight="1" x14ac:dyDescent="0.25">
      <c r="A1192" s="25">
        <v>259191</v>
      </c>
      <c r="B1192" s="26" t="s">
        <v>2742</v>
      </c>
      <c r="C1192" s="26" t="s">
        <v>2743</v>
      </c>
      <c r="D1192" s="26" t="s">
        <v>262</v>
      </c>
      <c r="E1192" s="25">
        <v>3157203</v>
      </c>
      <c r="F1192" s="26" t="s">
        <v>2744</v>
      </c>
      <c r="G1192" s="26" t="str">
        <f>VLOOKUP(E1192,municípios!A:D,3,FALSE)</f>
        <v>Região Intermediária de Belo Horizonte</v>
      </c>
      <c r="H1192" s="26">
        <f>VLOOKUP(E1192,municípios!A:D,4,FALSE)</f>
        <v>0.70699999999999996</v>
      </c>
      <c r="I1192" s="26" t="s">
        <v>5</v>
      </c>
      <c r="J1192" s="26" t="s">
        <v>5</v>
      </c>
      <c r="K1192" s="26" t="s">
        <v>4</v>
      </c>
      <c r="L1192" s="26" t="s">
        <v>4</v>
      </c>
      <c r="M1192" s="26" t="s">
        <v>4</v>
      </c>
      <c r="N1192" s="26" t="s">
        <v>5</v>
      </c>
      <c r="O1192" s="30" t="s">
        <v>1194</v>
      </c>
      <c r="P1192" s="26" t="s">
        <v>86</v>
      </c>
      <c r="Q1192" s="30"/>
      <c r="R1192" s="10">
        <f t="shared" si="54"/>
        <v>1</v>
      </c>
      <c r="S1192" s="10">
        <f t="shared" si="55"/>
        <v>1</v>
      </c>
      <c r="T1192" s="10">
        <f t="shared" si="56"/>
        <v>1</v>
      </c>
    </row>
    <row r="1193" spans="1:20" ht="87.75" customHeight="1" x14ac:dyDescent="0.25">
      <c r="A1193" s="25">
        <v>260346</v>
      </c>
      <c r="B1193" s="26" t="s">
        <v>2531</v>
      </c>
      <c r="C1193" s="26" t="s">
        <v>2532</v>
      </c>
      <c r="D1193" s="26" t="s">
        <v>254</v>
      </c>
      <c r="E1193" s="25">
        <v>3110905</v>
      </c>
      <c r="F1193" s="26" t="s">
        <v>2533</v>
      </c>
      <c r="G1193" s="26" t="str">
        <f>VLOOKUP(E1193,municípios!A:D,3,FALSE)</f>
        <v>Região Intermediária de Varginha</v>
      </c>
      <c r="H1193" s="26">
        <f>VLOOKUP(E1193,municípios!A:D,4,FALSE)</f>
        <v>0.70899999999999996</v>
      </c>
      <c r="I1193" s="26" t="s">
        <v>4</v>
      </c>
      <c r="J1193" s="26" t="s">
        <v>4</v>
      </c>
      <c r="K1193" s="26" t="s">
        <v>4</v>
      </c>
      <c r="L1193" s="26" t="s">
        <v>4</v>
      </c>
      <c r="M1193" s="26" t="s">
        <v>4</v>
      </c>
      <c r="N1193" s="26" t="s">
        <v>4</v>
      </c>
      <c r="O1193" s="30" t="s">
        <v>30</v>
      </c>
      <c r="P1193" s="26" t="s">
        <v>86</v>
      </c>
      <c r="Q1193" s="30"/>
      <c r="R1193" s="10">
        <f t="shared" si="54"/>
        <v>1</v>
      </c>
      <c r="S1193" s="10">
        <f t="shared" si="55"/>
        <v>1</v>
      </c>
      <c r="T1193" s="10">
        <f t="shared" si="56"/>
        <v>1</v>
      </c>
    </row>
    <row r="1194" spans="1:20" ht="87.75" customHeight="1" x14ac:dyDescent="0.25">
      <c r="A1194" s="25">
        <v>268684</v>
      </c>
      <c r="B1194" s="26" t="s">
        <v>3884</v>
      </c>
      <c r="C1194" s="26" t="s">
        <v>3885</v>
      </c>
      <c r="D1194" s="26" t="s">
        <v>3864</v>
      </c>
      <c r="E1194" s="25">
        <v>3106200</v>
      </c>
      <c r="F1194" s="26" t="s">
        <v>217</v>
      </c>
      <c r="G1194" s="26" t="str">
        <f>VLOOKUP(E1194,municípios!A:D,3,FALSE)</f>
        <v>Região Intermediária de Belo Horizonte</v>
      </c>
      <c r="H1194" s="26">
        <f>VLOOKUP(E1194,municípios!A:D,4,FALSE)</f>
        <v>0.81</v>
      </c>
      <c r="I1194" s="26" t="s">
        <v>4</v>
      </c>
      <c r="J1194" s="26" t="s">
        <v>4</v>
      </c>
      <c r="K1194" s="26" t="s">
        <v>4</v>
      </c>
      <c r="L1194" s="26" t="s">
        <v>4</v>
      </c>
      <c r="M1194" s="26" t="s">
        <v>4</v>
      </c>
      <c r="N1194" s="26" t="s">
        <v>4</v>
      </c>
      <c r="O1194" s="31">
        <v>90.832999999999998</v>
      </c>
      <c r="P1194" s="26" t="s">
        <v>86</v>
      </c>
      <c r="Q1194" s="31"/>
      <c r="R1194" s="10">
        <f t="shared" si="54"/>
        <v>1</v>
      </c>
      <c r="S1194" s="10">
        <f t="shared" si="55"/>
        <v>1</v>
      </c>
      <c r="T1194" s="10">
        <f t="shared" si="56"/>
        <v>1</v>
      </c>
    </row>
    <row r="1195" spans="1:20" ht="87.75" customHeight="1" x14ac:dyDescent="0.25">
      <c r="A1195" s="25">
        <v>260133</v>
      </c>
      <c r="B1195" s="26" t="s">
        <v>2199</v>
      </c>
      <c r="C1195" s="26" t="s">
        <v>2200</v>
      </c>
      <c r="D1195" s="26" t="s">
        <v>254</v>
      </c>
      <c r="E1195" s="25">
        <v>3106200</v>
      </c>
      <c r="F1195" s="26" t="s">
        <v>3</v>
      </c>
      <c r="G1195" s="26" t="str">
        <f>VLOOKUP(E1195,municípios!A:D,3,FALSE)</f>
        <v>Região Intermediária de Belo Horizonte</v>
      </c>
      <c r="H1195" s="26">
        <f>VLOOKUP(E1195,municípios!A:D,4,FALSE)</f>
        <v>0.81</v>
      </c>
      <c r="I1195" s="26" t="s">
        <v>5</v>
      </c>
      <c r="J1195" s="26" t="s">
        <v>5</v>
      </c>
      <c r="K1195" s="26" t="s">
        <v>4</v>
      </c>
      <c r="L1195" s="26" t="s">
        <v>4</v>
      </c>
      <c r="M1195" s="26" t="s">
        <v>4</v>
      </c>
      <c r="N1195" s="26" t="s">
        <v>4</v>
      </c>
      <c r="O1195" s="30" t="s">
        <v>2201</v>
      </c>
      <c r="P1195" s="26" t="s">
        <v>86</v>
      </c>
      <c r="Q1195" s="30"/>
      <c r="R1195" s="10">
        <f t="shared" si="54"/>
        <v>1</v>
      </c>
      <c r="S1195" s="10">
        <f t="shared" si="55"/>
        <v>1</v>
      </c>
      <c r="T1195" s="10">
        <f t="shared" si="56"/>
        <v>1</v>
      </c>
    </row>
    <row r="1196" spans="1:20" ht="87.75" customHeight="1" x14ac:dyDescent="0.25">
      <c r="A1196" s="25">
        <v>275559</v>
      </c>
      <c r="B1196" s="26" t="s">
        <v>2121</v>
      </c>
      <c r="C1196" s="26" t="s">
        <v>2006</v>
      </c>
      <c r="D1196" s="26" t="s">
        <v>254</v>
      </c>
      <c r="E1196" s="25">
        <v>3145901</v>
      </c>
      <c r="F1196" s="26" t="s">
        <v>581</v>
      </c>
      <c r="G1196" s="26" t="str">
        <f>VLOOKUP(E1196,municípios!A:D,3,FALSE)</f>
        <v>Região Intermediária de Barbacena</v>
      </c>
      <c r="H1196" s="26">
        <f>VLOOKUP(E1196,municípios!A:D,4,FALSE)</f>
        <v>0.76400000000000001</v>
      </c>
      <c r="I1196" s="26" t="s">
        <v>5</v>
      </c>
      <c r="J1196" s="26" t="s">
        <v>5</v>
      </c>
      <c r="K1196" s="26" t="s">
        <v>4</v>
      </c>
      <c r="L1196" s="26" t="s">
        <v>4</v>
      </c>
      <c r="M1196" s="26" t="s">
        <v>4</v>
      </c>
      <c r="N1196" s="26" t="s">
        <v>4</v>
      </c>
      <c r="O1196" s="32">
        <v>76.188000000000002</v>
      </c>
      <c r="P1196" s="26" t="s">
        <v>86</v>
      </c>
      <c r="Q1196" s="30"/>
      <c r="R1196" s="10">
        <f t="shared" si="54"/>
        <v>1</v>
      </c>
      <c r="S1196" s="10">
        <f t="shared" si="55"/>
        <v>1</v>
      </c>
      <c r="T1196" s="10">
        <f t="shared" si="56"/>
        <v>2</v>
      </c>
    </row>
    <row r="1197" spans="1:20" ht="87.75" customHeight="1" x14ac:dyDescent="0.25">
      <c r="A1197" s="25">
        <v>260279</v>
      </c>
      <c r="B1197" s="26" t="s">
        <v>2005</v>
      </c>
      <c r="C1197" s="26" t="s">
        <v>2006</v>
      </c>
      <c r="D1197" s="26" t="s">
        <v>254</v>
      </c>
      <c r="E1197" s="25">
        <v>3145901</v>
      </c>
      <c r="F1197" s="26" t="s">
        <v>581</v>
      </c>
      <c r="G1197" s="26" t="str">
        <f>VLOOKUP(E1197,municípios!A:D,3,FALSE)</f>
        <v>Região Intermediária de Barbacena</v>
      </c>
      <c r="H1197" s="26">
        <f>VLOOKUP(E1197,municípios!A:D,4,FALSE)</f>
        <v>0.76400000000000001</v>
      </c>
      <c r="I1197" s="26" t="s">
        <v>5</v>
      </c>
      <c r="J1197" s="26" t="s">
        <v>5</v>
      </c>
      <c r="K1197" s="26" t="s">
        <v>4</v>
      </c>
      <c r="L1197" s="26" t="s">
        <v>4</v>
      </c>
      <c r="M1197" s="26" t="s">
        <v>4</v>
      </c>
      <c r="N1197" s="26" t="s">
        <v>4</v>
      </c>
      <c r="O1197" s="30" t="s">
        <v>2007</v>
      </c>
      <c r="P1197" s="26" t="s">
        <v>86</v>
      </c>
      <c r="Q1197" s="30"/>
      <c r="R1197" s="10">
        <f t="shared" si="54"/>
        <v>1</v>
      </c>
      <c r="S1197" s="10">
        <f t="shared" si="55"/>
        <v>1</v>
      </c>
      <c r="T1197" s="10">
        <f t="shared" si="56"/>
        <v>2</v>
      </c>
    </row>
    <row r="1198" spans="1:20" ht="87.75" customHeight="1" x14ac:dyDescent="0.25">
      <c r="A1198" s="25">
        <v>271062</v>
      </c>
      <c r="B1198" s="26" t="s">
        <v>1107</v>
      </c>
      <c r="C1198" s="26" t="s">
        <v>1108</v>
      </c>
      <c r="D1198" s="26" t="s">
        <v>254</v>
      </c>
      <c r="E1198" s="25">
        <v>3106200</v>
      </c>
      <c r="F1198" s="26" t="s">
        <v>217</v>
      </c>
      <c r="G1198" s="26" t="str">
        <f>VLOOKUP(E1198,municípios!A:D,3,FALSE)</f>
        <v>Região Intermediária de Belo Horizonte</v>
      </c>
      <c r="H1198" s="26">
        <f>VLOOKUP(E1198,municípios!A:D,4,FALSE)</f>
        <v>0.81</v>
      </c>
      <c r="I1198" s="26" t="s">
        <v>4</v>
      </c>
      <c r="J1198" s="26" t="s">
        <v>4</v>
      </c>
      <c r="K1198" s="26" t="s">
        <v>4</v>
      </c>
      <c r="L1198" s="26" t="s">
        <v>4</v>
      </c>
      <c r="M1198" s="26" t="s">
        <v>4</v>
      </c>
      <c r="N1198" s="26" t="s">
        <v>4</v>
      </c>
      <c r="O1198" s="30" t="s">
        <v>1102</v>
      </c>
      <c r="P1198" s="26" t="s">
        <v>86</v>
      </c>
      <c r="Q1198" s="30"/>
      <c r="R1198" s="10">
        <f t="shared" si="54"/>
        <v>1</v>
      </c>
      <c r="S1198" s="10">
        <f t="shared" si="55"/>
        <v>1</v>
      </c>
      <c r="T1198" s="10">
        <f t="shared" si="56"/>
        <v>1</v>
      </c>
    </row>
    <row r="1199" spans="1:20" ht="87.75" customHeight="1" x14ac:dyDescent="0.25">
      <c r="A1199" s="25">
        <v>256561</v>
      </c>
      <c r="B1199" s="26" t="s">
        <v>3302</v>
      </c>
      <c r="C1199" s="26" t="s">
        <v>2067</v>
      </c>
      <c r="D1199" s="26" t="s">
        <v>254</v>
      </c>
      <c r="E1199" s="25">
        <v>3106200</v>
      </c>
      <c r="F1199" s="26" t="s">
        <v>217</v>
      </c>
      <c r="G1199" s="26" t="str">
        <f>VLOOKUP(E1199,municípios!A:D,3,FALSE)</f>
        <v>Região Intermediária de Belo Horizonte</v>
      </c>
      <c r="H1199" s="26">
        <f>VLOOKUP(E1199,municípios!A:D,4,FALSE)</f>
        <v>0.81</v>
      </c>
      <c r="I1199" s="26" t="s">
        <v>4</v>
      </c>
      <c r="J1199" s="26" t="s">
        <v>4</v>
      </c>
      <c r="K1199" s="26" t="s">
        <v>4</v>
      </c>
      <c r="L1199" s="26" t="s">
        <v>4</v>
      </c>
      <c r="M1199" s="26" t="s">
        <v>4</v>
      </c>
      <c r="N1199" s="26" t="s">
        <v>4</v>
      </c>
      <c r="O1199" s="30">
        <v>70.021000000000001</v>
      </c>
      <c r="P1199" s="26" t="s">
        <v>86</v>
      </c>
      <c r="Q1199" s="30"/>
      <c r="R1199" s="10">
        <f t="shared" si="54"/>
        <v>1</v>
      </c>
      <c r="S1199" s="10">
        <f t="shared" si="55"/>
        <v>1</v>
      </c>
      <c r="T1199" s="10">
        <f t="shared" si="56"/>
        <v>2</v>
      </c>
    </row>
    <row r="1200" spans="1:20" ht="87.75" customHeight="1" x14ac:dyDescent="0.25">
      <c r="A1200" s="25">
        <v>261481</v>
      </c>
      <c r="B1200" s="26" t="s">
        <v>2355</v>
      </c>
      <c r="C1200" s="26" t="s">
        <v>1884</v>
      </c>
      <c r="D1200" s="26" t="s">
        <v>254</v>
      </c>
      <c r="E1200" s="25">
        <v>3159605</v>
      </c>
      <c r="F1200" s="26" t="s">
        <v>431</v>
      </c>
      <c r="G1200" s="26" t="str">
        <f>VLOOKUP(E1200,municípios!A:D,3,FALSE)</f>
        <v>Região Intermediária de Pouso Alegre</v>
      </c>
      <c r="H1200" s="26">
        <f>VLOOKUP(E1200,municípios!A:D,4,FALSE)</f>
        <v>0.72099999999999997</v>
      </c>
      <c r="I1200" s="26" t="s">
        <v>4</v>
      </c>
      <c r="J1200" s="26" t="s">
        <v>4</v>
      </c>
      <c r="K1200" s="26" t="s">
        <v>4</v>
      </c>
      <c r="L1200" s="26" t="s">
        <v>4</v>
      </c>
      <c r="M1200" s="26" t="s">
        <v>4</v>
      </c>
      <c r="N1200" s="26" t="s">
        <v>4</v>
      </c>
      <c r="O1200" s="30" t="s">
        <v>2356</v>
      </c>
      <c r="P1200" s="26" t="s">
        <v>86</v>
      </c>
      <c r="Q1200" s="30"/>
      <c r="R1200" s="10">
        <f t="shared" si="54"/>
        <v>1</v>
      </c>
      <c r="S1200" s="10">
        <f t="shared" si="55"/>
        <v>1</v>
      </c>
      <c r="T1200" s="10">
        <f t="shared" si="56"/>
        <v>2</v>
      </c>
    </row>
    <row r="1201" spans="1:20" ht="87.75" customHeight="1" x14ac:dyDescent="0.25">
      <c r="A1201" s="25">
        <v>271636</v>
      </c>
      <c r="B1201" s="26" t="s">
        <v>2478</v>
      </c>
      <c r="C1201" s="26" t="s">
        <v>2479</v>
      </c>
      <c r="D1201" s="26" t="s">
        <v>254</v>
      </c>
      <c r="E1201" s="25">
        <v>3152105</v>
      </c>
      <c r="F1201" s="26" t="s">
        <v>2301</v>
      </c>
      <c r="G1201" s="26" t="str">
        <f>VLOOKUP(E1201,municípios!A:D,3,FALSE)</f>
        <v>Região Intermediária de Juíz de Fora</v>
      </c>
      <c r="H1201" s="26">
        <f>VLOOKUP(E1201,municípios!A:D,4,FALSE)</f>
        <v>0.71699999999999997</v>
      </c>
      <c r="I1201" s="26" t="s">
        <v>5</v>
      </c>
      <c r="J1201" s="26" t="s">
        <v>4</v>
      </c>
      <c r="K1201" s="26" t="s">
        <v>4</v>
      </c>
      <c r="L1201" s="26" t="s">
        <v>4</v>
      </c>
      <c r="M1201" s="26" t="s">
        <v>4</v>
      </c>
      <c r="N1201" s="26" t="s">
        <v>4</v>
      </c>
      <c r="O1201" s="30" t="s">
        <v>2480</v>
      </c>
      <c r="P1201" s="26" t="s">
        <v>86</v>
      </c>
      <c r="Q1201" s="30"/>
      <c r="R1201" s="10">
        <f t="shared" si="54"/>
        <v>1</v>
      </c>
      <c r="S1201" s="10">
        <f t="shared" si="55"/>
        <v>1</v>
      </c>
      <c r="T1201" s="10">
        <f t="shared" si="56"/>
        <v>1</v>
      </c>
    </row>
    <row r="1202" spans="1:20" ht="87.75" customHeight="1" x14ac:dyDescent="0.25">
      <c r="A1202" s="25">
        <v>275319</v>
      </c>
      <c r="B1202" s="26" t="s">
        <v>2066</v>
      </c>
      <c r="C1202" s="26" t="s">
        <v>2067</v>
      </c>
      <c r="D1202" s="26" t="s">
        <v>254</v>
      </c>
      <c r="E1202" s="25">
        <v>3106200</v>
      </c>
      <c r="F1202" s="26" t="s">
        <v>3</v>
      </c>
      <c r="G1202" s="26" t="str">
        <f>VLOOKUP(E1202,municípios!A:D,3,FALSE)</f>
        <v>Região Intermediária de Belo Horizonte</v>
      </c>
      <c r="H1202" s="26">
        <f>VLOOKUP(E1202,municípios!A:D,4,FALSE)</f>
        <v>0.81</v>
      </c>
      <c r="I1202" s="26" t="s">
        <v>5</v>
      </c>
      <c r="J1202" s="26" t="s">
        <v>5</v>
      </c>
      <c r="K1202" s="26" t="s">
        <v>4</v>
      </c>
      <c r="L1202" s="26" t="s">
        <v>4</v>
      </c>
      <c r="M1202" s="26" t="s">
        <v>4</v>
      </c>
      <c r="N1202" s="26" t="s">
        <v>5</v>
      </c>
      <c r="O1202" s="30" t="s">
        <v>2068</v>
      </c>
      <c r="P1202" s="26" t="s">
        <v>86</v>
      </c>
      <c r="Q1202" s="30"/>
      <c r="R1202" s="10">
        <f t="shared" si="54"/>
        <v>1</v>
      </c>
      <c r="S1202" s="10">
        <f t="shared" si="55"/>
        <v>1</v>
      </c>
      <c r="T1202" s="10">
        <f t="shared" si="56"/>
        <v>2</v>
      </c>
    </row>
    <row r="1203" spans="1:20" ht="87.75" customHeight="1" x14ac:dyDescent="0.25">
      <c r="A1203" s="25">
        <v>270921</v>
      </c>
      <c r="B1203" s="26" t="s">
        <v>1614</v>
      </c>
      <c r="C1203" s="26" t="s">
        <v>1615</v>
      </c>
      <c r="D1203" s="26" t="s">
        <v>254</v>
      </c>
      <c r="E1203" s="25">
        <v>3131901</v>
      </c>
      <c r="F1203" s="26" t="s">
        <v>1616</v>
      </c>
      <c r="G1203" s="26" t="str">
        <f>VLOOKUP(E1203,municípios!A:D,3,FALSE)</f>
        <v>Região Intermediária de Belo Horizonte</v>
      </c>
      <c r="H1203" s="26">
        <f>VLOOKUP(E1203,municípios!A:D,4,FALSE)</f>
        <v>0.73</v>
      </c>
      <c r="I1203" s="26" t="s">
        <v>4</v>
      </c>
      <c r="J1203" s="26" t="s">
        <v>4</v>
      </c>
      <c r="K1203" s="26" t="s">
        <v>4</v>
      </c>
      <c r="L1203" s="26" t="s">
        <v>4</v>
      </c>
      <c r="M1203" s="26" t="s">
        <v>4</v>
      </c>
      <c r="N1203" s="26" t="s">
        <v>4</v>
      </c>
      <c r="O1203" s="30" t="s">
        <v>1617</v>
      </c>
      <c r="P1203" s="26" t="s">
        <v>86</v>
      </c>
      <c r="Q1203" s="30"/>
      <c r="R1203" s="10">
        <f t="shared" si="54"/>
        <v>1</v>
      </c>
      <c r="S1203" s="10">
        <f t="shared" si="55"/>
        <v>1</v>
      </c>
      <c r="T1203" s="10">
        <f t="shared" si="56"/>
        <v>1</v>
      </c>
    </row>
    <row r="1204" spans="1:20" ht="87.75" customHeight="1" x14ac:dyDescent="0.25">
      <c r="A1204" s="25">
        <v>258574</v>
      </c>
      <c r="B1204" s="26" t="s">
        <v>2430</v>
      </c>
      <c r="C1204" s="26" t="s">
        <v>2431</v>
      </c>
      <c r="D1204" s="26" t="s">
        <v>259</v>
      </c>
      <c r="E1204" s="25">
        <v>3148004</v>
      </c>
      <c r="F1204" s="26" t="s">
        <v>1452</v>
      </c>
      <c r="G1204" s="26" t="str">
        <f>VLOOKUP(E1204,municípios!A:D,3,FALSE)</f>
        <v>Região Intermediária de Patos de Minas</v>
      </c>
      <c r="H1204" s="26">
        <f>VLOOKUP(E1204,municípios!A:D,4,FALSE)</f>
        <v>0.76500000000000001</v>
      </c>
      <c r="I1204" s="26" t="s">
        <v>4</v>
      </c>
      <c r="J1204" s="26" t="s">
        <v>4</v>
      </c>
      <c r="K1204" s="26" t="s">
        <v>4</v>
      </c>
      <c r="L1204" s="26" t="s">
        <v>4</v>
      </c>
      <c r="M1204" s="26" t="s">
        <v>4</v>
      </c>
      <c r="N1204" s="26" t="s">
        <v>4</v>
      </c>
      <c r="O1204" s="30" t="s">
        <v>2427</v>
      </c>
      <c r="P1204" s="26" t="s">
        <v>86</v>
      </c>
      <c r="Q1204" s="30"/>
      <c r="R1204" s="10">
        <f t="shared" si="54"/>
        <v>1</v>
      </c>
      <c r="S1204" s="10">
        <f t="shared" si="55"/>
        <v>1</v>
      </c>
      <c r="T1204" s="10">
        <f t="shared" si="56"/>
        <v>1</v>
      </c>
    </row>
    <row r="1205" spans="1:20" ht="87.75" customHeight="1" x14ac:dyDescent="0.25">
      <c r="A1205" s="25">
        <v>250021</v>
      </c>
      <c r="B1205" s="26" t="s">
        <v>948</v>
      </c>
      <c r="C1205" s="26" t="s">
        <v>949</v>
      </c>
      <c r="D1205" s="26" t="s">
        <v>275</v>
      </c>
      <c r="E1205" s="25">
        <v>3136702</v>
      </c>
      <c r="F1205" s="26" t="s">
        <v>159</v>
      </c>
      <c r="G1205" s="26" t="str">
        <f>VLOOKUP(E1205,municípios!A:D,3,FALSE)</f>
        <v>Região Intermediária de Juíz de Fora</v>
      </c>
      <c r="H1205" s="26">
        <f>VLOOKUP(E1205,municípios!A:D,4,FALSE)</f>
        <v>0.77800000000000002</v>
      </c>
      <c r="I1205" s="26" t="s">
        <v>4</v>
      </c>
      <c r="J1205" s="26" t="s">
        <v>4</v>
      </c>
      <c r="K1205" s="26" t="s">
        <v>4</v>
      </c>
      <c r="L1205" s="26" t="s">
        <v>4</v>
      </c>
      <c r="M1205" s="26" t="s">
        <v>4</v>
      </c>
      <c r="N1205" s="26" t="s">
        <v>5</v>
      </c>
      <c r="O1205" s="30" t="s">
        <v>950</v>
      </c>
      <c r="P1205" s="26" t="s">
        <v>86</v>
      </c>
      <c r="Q1205" s="30"/>
      <c r="R1205" s="10">
        <f t="shared" si="54"/>
        <v>1</v>
      </c>
      <c r="S1205" s="10">
        <f t="shared" si="55"/>
        <v>1</v>
      </c>
      <c r="T1205" s="10">
        <f t="shared" si="56"/>
        <v>1</v>
      </c>
    </row>
    <row r="1206" spans="1:20" ht="87.75" customHeight="1" x14ac:dyDescent="0.25">
      <c r="A1206" s="25">
        <v>271440</v>
      </c>
      <c r="B1206" s="26" t="s">
        <v>2570</v>
      </c>
      <c r="C1206" s="26" t="s">
        <v>2571</v>
      </c>
      <c r="D1206" s="26" t="s">
        <v>254</v>
      </c>
      <c r="E1206" s="25">
        <v>3106200</v>
      </c>
      <c r="F1206" s="26" t="s">
        <v>3</v>
      </c>
      <c r="G1206" s="26" t="str">
        <f>VLOOKUP(E1206,municípios!A:D,3,FALSE)</f>
        <v>Região Intermediária de Belo Horizonte</v>
      </c>
      <c r="H1206" s="26">
        <f>VLOOKUP(E1206,municípios!A:D,4,FALSE)</f>
        <v>0.81</v>
      </c>
      <c r="I1206" s="26" t="s">
        <v>4</v>
      </c>
      <c r="J1206" s="26" t="s">
        <v>4</v>
      </c>
      <c r="K1206" s="26" t="s">
        <v>4</v>
      </c>
      <c r="L1206" s="26" t="s">
        <v>4</v>
      </c>
      <c r="M1206" s="26" t="s">
        <v>4</v>
      </c>
      <c r="N1206" s="26" t="s">
        <v>5</v>
      </c>
      <c r="O1206" s="30" t="s">
        <v>2569</v>
      </c>
      <c r="P1206" s="26" t="s">
        <v>86</v>
      </c>
      <c r="Q1206" s="30"/>
      <c r="R1206" s="10">
        <f t="shared" si="54"/>
        <v>1</v>
      </c>
      <c r="S1206" s="10">
        <f t="shared" si="55"/>
        <v>1</v>
      </c>
      <c r="T1206" s="10">
        <f t="shared" si="56"/>
        <v>3</v>
      </c>
    </row>
    <row r="1207" spans="1:20" ht="87.75" customHeight="1" x14ac:dyDescent="0.25">
      <c r="A1207" s="25">
        <v>238554</v>
      </c>
      <c r="B1207" s="26" t="s">
        <v>1948</v>
      </c>
      <c r="C1207" s="26" t="s">
        <v>1949</v>
      </c>
      <c r="D1207" s="26" t="s">
        <v>262</v>
      </c>
      <c r="E1207" s="25">
        <v>3135209</v>
      </c>
      <c r="F1207" s="26" t="s">
        <v>558</v>
      </c>
      <c r="G1207" s="26" t="str">
        <f>VLOOKUP(E1207,municípios!A:D,3,FALSE)</f>
        <v>Região Intermediária de Montes Claros</v>
      </c>
      <c r="H1207" s="26">
        <f>VLOOKUP(E1207,municípios!A:D,4,FALSE)</f>
        <v>0.65800000000000003</v>
      </c>
      <c r="I1207" s="26" t="s">
        <v>5</v>
      </c>
      <c r="J1207" s="26" t="s">
        <v>5</v>
      </c>
      <c r="K1207" s="26" t="s">
        <v>4</v>
      </c>
      <c r="L1207" s="26" t="s">
        <v>4</v>
      </c>
      <c r="M1207" s="26" t="s">
        <v>4</v>
      </c>
      <c r="N1207" s="26" t="s">
        <v>5</v>
      </c>
      <c r="O1207" s="30" t="s">
        <v>1950</v>
      </c>
      <c r="P1207" s="26" t="s">
        <v>86</v>
      </c>
      <c r="Q1207" s="30"/>
      <c r="R1207" s="10">
        <f t="shared" si="54"/>
        <v>1</v>
      </c>
      <c r="S1207" s="10">
        <f t="shared" si="55"/>
        <v>1</v>
      </c>
      <c r="T1207" s="10">
        <f t="shared" si="56"/>
        <v>1</v>
      </c>
    </row>
    <row r="1208" spans="1:20" ht="87.75" customHeight="1" x14ac:dyDescent="0.25">
      <c r="A1208" s="25">
        <v>253908</v>
      </c>
      <c r="B1208" s="26" t="s">
        <v>2029</v>
      </c>
      <c r="C1208" s="26" t="s">
        <v>2030</v>
      </c>
      <c r="D1208" s="26" t="s">
        <v>275</v>
      </c>
      <c r="E1208" s="25">
        <v>3143906</v>
      </c>
      <c r="F1208" s="26" t="s">
        <v>2031</v>
      </c>
      <c r="G1208" s="26" t="str">
        <f>VLOOKUP(E1208,municípios!A:D,3,FALSE)</f>
        <v>Região Intermediária de Juíz de Fora</v>
      </c>
      <c r="H1208" s="26">
        <f>VLOOKUP(E1208,municípios!A:D,4,FALSE)</f>
        <v>0.73399999999999999</v>
      </c>
      <c r="I1208" s="26" t="s">
        <v>4</v>
      </c>
      <c r="J1208" s="26" t="s">
        <v>4</v>
      </c>
      <c r="K1208" s="26" t="s">
        <v>4</v>
      </c>
      <c r="L1208" s="26" t="s">
        <v>4</v>
      </c>
      <c r="M1208" s="26" t="s">
        <v>4</v>
      </c>
      <c r="N1208" s="26" t="s">
        <v>4</v>
      </c>
      <c r="O1208" s="30" t="s">
        <v>2032</v>
      </c>
      <c r="P1208" s="26" t="s">
        <v>86</v>
      </c>
      <c r="Q1208" s="30"/>
      <c r="R1208" s="10">
        <f t="shared" si="54"/>
        <v>1</v>
      </c>
      <c r="S1208" s="10">
        <f t="shared" si="55"/>
        <v>1</v>
      </c>
      <c r="T1208" s="10">
        <f t="shared" si="56"/>
        <v>1</v>
      </c>
    </row>
    <row r="1209" spans="1:20" ht="87.75" customHeight="1" x14ac:dyDescent="0.25">
      <c r="A1209" s="25">
        <v>252501</v>
      </c>
      <c r="B1209" s="26" t="s">
        <v>3891</v>
      </c>
      <c r="C1209" s="26" t="s">
        <v>494</v>
      </c>
      <c r="D1209" s="26" t="s">
        <v>3864</v>
      </c>
      <c r="E1209" s="25">
        <v>3106200</v>
      </c>
      <c r="F1209" s="26" t="s">
        <v>3</v>
      </c>
      <c r="G1209" s="26" t="str">
        <f>VLOOKUP(E1209,municípios!A:D,3,FALSE)</f>
        <v>Região Intermediária de Belo Horizonte</v>
      </c>
      <c r="H1209" s="26">
        <f>VLOOKUP(E1209,municípios!A:D,4,FALSE)</f>
        <v>0.81</v>
      </c>
      <c r="I1209" s="26" t="s">
        <v>4</v>
      </c>
      <c r="J1209" s="26" t="s">
        <v>5</v>
      </c>
      <c r="K1209" s="26" t="s">
        <v>4</v>
      </c>
      <c r="L1209" s="26" t="s">
        <v>4</v>
      </c>
      <c r="M1209" s="26" t="s">
        <v>4</v>
      </c>
      <c r="N1209" s="26" t="s">
        <v>4</v>
      </c>
      <c r="O1209" s="26">
        <v>90.103999999999999</v>
      </c>
      <c r="P1209" s="26" t="s">
        <v>86</v>
      </c>
      <c r="Q1209" s="26"/>
      <c r="R1209" s="10">
        <f t="shared" si="54"/>
        <v>1</v>
      </c>
      <c r="S1209" s="10">
        <f t="shared" si="55"/>
        <v>1</v>
      </c>
      <c r="T1209" s="10">
        <f t="shared" si="56"/>
        <v>2</v>
      </c>
    </row>
    <row r="1210" spans="1:20" ht="87.75" customHeight="1" x14ac:dyDescent="0.25">
      <c r="A1210" s="25">
        <v>272049</v>
      </c>
      <c r="B1210" s="26" t="s">
        <v>1552</v>
      </c>
      <c r="C1210" s="26" t="s">
        <v>1553</v>
      </c>
      <c r="D1210" s="26" t="s">
        <v>254</v>
      </c>
      <c r="E1210" s="25">
        <v>3106200</v>
      </c>
      <c r="F1210" s="26" t="s">
        <v>3</v>
      </c>
      <c r="G1210" s="26" t="str">
        <f>VLOOKUP(E1210,municípios!A:D,3,FALSE)</f>
        <v>Região Intermediária de Belo Horizonte</v>
      </c>
      <c r="H1210" s="26">
        <f>VLOOKUP(E1210,municípios!A:D,4,FALSE)</f>
        <v>0.81</v>
      </c>
      <c r="I1210" s="26" t="s">
        <v>4</v>
      </c>
      <c r="J1210" s="26" t="s">
        <v>5</v>
      </c>
      <c r="K1210" s="26" t="s">
        <v>4</v>
      </c>
      <c r="L1210" s="26" t="s">
        <v>4</v>
      </c>
      <c r="M1210" s="26" t="s">
        <v>4</v>
      </c>
      <c r="N1210" s="26" t="s">
        <v>5</v>
      </c>
      <c r="O1210" s="30" t="s">
        <v>1554</v>
      </c>
      <c r="P1210" s="26" t="s">
        <v>86</v>
      </c>
      <c r="Q1210" s="30"/>
      <c r="R1210" s="10">
        <f t="shared" si="54"/>
        <v>1</v>
      </c>
      <c r="S1210" s="10">
        <f t="shared" si="55"/>
        <v>1</v>
      </c>
      <c r="T1210" s="10">
        <f t="shared" si="56"/>
        <v>1</v>
      </c>
    </row>
    <row r="1211" spans="1:20" ht="87.75" customHeight="1" x14ac:dyDescent="0.25">
      <c r="A1211" s="25">
        <v>271357</v>
      </c>
      <c r="B1211" s="26" t="s">
        <v>1109</v>
      </c>
      <c r="C1211" s="26" t="s">
        <v>1110</v>
      </c>
      <c r="D1211" s="26" t="s">
        <v>254</v>
      </c>
      <c r="E1211" s="25">
        <v>3106200</v>
      </c>
      <c r="F1211" s="26" t="s">
        <v>3</v>
      </c>
      <c r="G1211" s="26" t="str">
        <f>VLOOKUP(E1211,municípios!A:D,3,FALSE)</f>
        <v>Região Intermediária de Belo Horizonte</v>
      </c>
      <c r="H1211" s="26">
        <f>VLOOKUP(E1211,municípios!A:D,4,FALSE)</f>
        <v>0.81</v>
      </c>
      <c r="I1211" s="26" t="s">
        <v>4</v>
      </c>
      <c r="J1211" s="26" t="s">
        <v>5</v>
      </c>
      <c r="K1211" s="26" t="s">
        <v>4</v>
      </c>
      <c r="L1211" s="26" t="s">
        <v>4</v>
      </c>
      <c r="M1211" s="26" t="s">
        <v>4</v>
      </c>
      <c r="N1211" s="26" t="s">
        <v>5</v>
      </c>
      <c r="O1211" s="30" t="s">
        <v>1102</v>
      </c>
      <c r="P1211" s="26" t="s">
        <v>86</v>
      </c>
      <c r="Q1211" s="30"/>
      <c r="R1211" s="10">
        <f t="shared" si="54"/>
        <v>1</v>
      </c>
      <c r="S1211" s="10">
        <f t="shared" si="55"/>
        <v>1</v>
      </c>
      <c r="T1211" s="10">
        <f t="shared" si="56"/>
        <v>1</v>
      </c>
    </row>
    <row r="1212" spans="1:20" ht="87.75" customHeight="1" x14ac:dyDescent="0.25">
      <c r="A1212" s="25">
        <v>248266</v>
      </c>
      <c r="B1212" s="26" t="s">
        <v>2560</v>
      </c>
      <c r="C1212" s="26" t="s">
        <v>2561</v>
      </c>
      <c r="D1212" s="26" t="s">
        <v>259</v>
      </c>
      <c r="E1212" s="25">
        <v>3109006</v>
      </c>
      <c r="F1212" s="26" t="s">
        <v>480</v>
      </c>
      <c r="G1212" s="26" t="str">
        <f>VLOOKUP(E1212,municípios!A:D,3,FALSE)</f>
        <v>Região Intermediária de Belo Horizonte</v>
      </c>
      <c r="H1212" s="26">
        <f>VLOOKUP(E1212,municípios!A:D,4,FALSE)</f>
        <v>0.747</v>
      </c>
      <c r="I1212" s="26" t="s">
        <v>4</v>
      </c>
      <c r="J1212" s="26" t="s">
        <v>4</v>
      </c>
      <c r="K1212" s="26" t="s">
        <v>4</v>
      </c>
      <c r="L1212" s="26" t="s">
        <v>4</v>
      </c>
      <c r="M1212" s="26" t="s">
        <v>4</v>
      </c>
      <c r="N1212" s="26" t="s">
        <v>5</v>
      </c>
      <c r="O1212" s="30" t="s">
        <v>180</v>
      </c>
      <c r="P1212" s="26" t="s">
        <v>86</v>
      </c>
      <c r="Q1212" s="30"/>
      <c r="R1212" s="10">
        <f t="shared" si="54"/>
        <v>1</v>
      </c>
      <c r="S1212" s="10">
        <f t="shared" si="55"/>
        <v>1</v>
      </c>
      <c r="T1212" s="10">
        <f t="shared" si="56"/>
        <v>1</v>
      </c>
    </row>
    <row r="1213" spans="1:20" ht="87.75" customHeight="1" x14ac:dyDescent="0.25">
      <c r="A1213" s="25">
        <v>271876</v>
      </c>
      <c r="B1213" s="26" t="s">
        <v>1082</v>
      </c>
      <c r="C1213" s="26" t="s">
        <v>1083</v>
      </c>
      <c r="D1213" s="26" t="s">
        <v>254</v>
      </c>
      <c r="E1213" s="25">
        <v>3106200</v>
      </c>
      <c r="F1213" s="26" t="s">
        <v>3</v>
      </c>
      <c r="G1213" s="26" t="str">
        <f>VLOOKUP(E1213,municípios!A:D,3,FALSE)</f>
        <v>Região Intermediária de Belo Horizonte</v>
      </c>
      <c r="H1213" s="26">
        <f>VLOOKUP(E1213,municípios!A:D,4,FALSE)</f>
        <v>0.81</v>
      </c>
      <c r="I1213" s="26" t="s">
        <v>4</v>
      </c>
      <c r="J1213" s="26" t="s">
        <v>4</v>
      </c>
      <c r="K1213" s="26" t="s">
        <v>4</v>
      </c>
      <c r="L1213" s="26" t="s">
        <v>4</v>
      </c>
      <c r="M1213" s="26" t="s">
        <v>4</v>
      </c>
      <c r="N1213" s="26" t="s">
        <v>4</v>
      </c>
      <c r="O1213" s="30" t="s">
        <v>33</v>
      </c>
      <c r="P1213" s="26" t="s">
        <v>86</v>
      </c>
      <c r="Q1213" s="30"/>
      <c r="R1213" s="10">
        <f t="shared" si="54"/>
        <v>1</v>
      </c>
      <c r="S1213" s="10">
        <f t="shared" si="55"/>
        <v>1</v>
      </c>
      <c r="T1213" s="10">
        <f t="shared" si="56"/>
        <v>1</v>
      </c>
    </row>
    <row r="1214" spans="1:20" ht="87.75" customHeight="1" x14ac:dyDescent="0.25">
      <c r="A1214" s="25">
        <v>274814</v>
      </c>
      <c r="B1214" s="26" t="s">
        <v>3924</v>
      </c>
      <c r="C1214" s="26" t="s">
        <v>3925</v>
      </c>
      <c r="D1214" s="26" t="s">
        <v>3864</v>
      </c>
      <c r="E1214" s="25">
        <v>3106200</v>
      </c>
      <c r="F1214" s="26" t="s">
        <v>3</v>
      </c>
      <c r="G1214" s="26" t="str">
        <f>VLOOKUP(E1214,municípios!A:D,3,FALSE)</f>
        <v>Região Intermediária de Belo Horizonte</v>
      </c>
      <c r="H1214" s="26">
        <f>VLOOKUP(E1214,municípios!A:D,4,FALSE)</f>
        <v>0.81</v>
      </c>
      <c r="I1214" s="26" t="s">
        <v>4</v>
      </c>
      <c r="J1214" s="26" t="s">
        <v>4</v>
      </c>
      <c r="K1214" s="26" t="s">
        <v>4</v>
      </c>
      <c r="L1214" s="26" t="s">
        <v>4</v>
      </c>
      <c r="M1214" s="26" t="s">
        <v>4</v>
      </c>
      <c r="N1214" s="26" t="s">
        <v>4</v>
      </c>
      <c r="O1214" s="26">
        <v>84.27</v>
      </c>
      <c r="P1214" s="26" t="s">
        <v>86</v>
      </c>
      <c r="Q1214" s="26"/>
      <c r="R1214" s="10">
        <f t="shared" si="54"/>
        <v>1</v>
      </c>
      <c r="S1214" s="10">
        <f t="shared" si="55"/>
        <v>1</v>
      </c>
      <c r="T1214" s="10">
        <f t="shared" si="56"/>
        <v>2</v>
      </c>
    </row>
    <row r="1215" spans="1:20" ht="87.75" customHeight="1" x14ac:dyDescent="0.25">
      <c r="A1215" s="25">
        <v>263995</v>
      </c>
      <c r="B1215" s="26" t="s">
        <v>2195</v>
      </c>
      <c r="C1215" s="26" t="s">
        <v>2196</v>
      </c>
      <c r="D1215" s="26" t="s">
        <v>275</v>
      </c>
      <c r="E1215" s="25">
        <v>3119401</v>
      </c>
      <c r="F1215" s="26" t="s">
        <v>2197</v>
      </c>
      <c r="G1215" s="26" t="str">
        <f>VLOOKUP(E1215,municípios!A:D,3,FALSE)</f>
        <v>Região Intermediária de Ipatinga</v>
      </c>
      <c r="H1215" s="26">
        <f>VLOOKUP(E1215,municípios!A:D,4,FALSE)</f>
        <v>0.755</v>
      </c>
      <c r="I1215" s="26" t="s">
        <v>4</v>
      </c>
      <c r="J1215" s="26" t="s">
        <v>4</v>
      </c>
      <c r="K1215" s="26" t="s">
        <v>4</v>
      </c>
      <c r="L1215" s="26" t="s">
        <v>4</v>
      </c>
      <c r="M1215" s="26" t="s">
        <v>4</v>
      </c>
      <c r="N1215" s="26" t="s">
        <v>4</v>
      </c>
      <c r="O1215" s="30" t="s">
        <v>2198</v>
      </c>
      <c r="P1215" s="26" t="s">
        <v>86</v>
      </c>
      <c r="Q1215" s="30"/>
      <c r="R1215" s="10">
        <f t="shared" si="54"/>
        <v>1</v>
      </c>
      <c r="S1215" s="10">
        <f t="shared" si="55"/>
        <v>1</v>
      </c>
      <c r="T1215" s="10">
        <f t="shared" si="56"/>
        <v>1</v>
      </c>
    </row>
    <row r="1216" spans="1:20" ht="87.75" customHeight="1" x14ac:dyDescent="0.25">
      <c r="A1216" s="25">
        <v>275169</v>
      </c>
      <c r="B1216" s="26" t="s">
        <v>3292</v>
      </c>
      <c r="C1216" s="26" t="s">
        <v>3293</v>
      </c>
      <c r="D1216" s="26" t="s">
        <v>275</v>
      </c>
      <c r="E1216" s="25">
        <v>3106200</v>
      </c>
      <c r="F1216" s="26" t="s">
        <v>3</v>
      </c>
      <c r="G1216" s="26" t="str">
        <f>VLOOKUP(E1216,municípios!A:D,3,FALSE)</f>
        <v>Região Intermediária de Belo Horizonte</v>
      </c>
      <c r="H1216" s="26">
        <f>VLOOKUP(E1216,municípios!A:D,4,FALSE)</f>
        <v>0.81</v>
      </c>
      <c r="I1216" s="26" t="s">
        <v>4</v>
      </c>
      <c r="J1216" s="26" t="s">
        <v>4</v>
      </c>
      <c r="K1216" s="26" t="s">
        <v>4</v>
      </c>
      <c r="L1216" s="26" t="s">
        <v>4</v>
      </c>
      <c r="M1216" s="26" t="s">
        <v>4</v>
      </c>
      <c r="N1216" s="26" t="s">
        <v>4</v>
      </c>
      <c r="O1216" s="27" t="s">
        <v>3294</v>
      </c>
      <c r="P1216" s="26" t="s">
        <v>86</v>
      </c>
      <c r="Q1216" s="27"/>
      <c r="R1216" s="10">
        <f t="shared" si="54"/>
        <v>1</v>
      </c>
      <c r="S1216" s="10">
        <f t="shared" si="55"/>
        <v>1</v>
      </c>
      <c r="T1216" s="10">
        <f t="shared" si="56"/>
        <v>1</v>
      </c>
    </row>
    <row r="1217" spans="1:20" ht="87.75" customHeight="1" x14ac:dyDescent="0.25">
      <c r="A1217" s="25">
        <v>237023</v>
      </c>
      <c r="B1217" s="26" t="s">
        <v>2886</v>
      </c>
      <c r="C1217" s="26" t="s">
        <v>2887</v>
      </c>
      <c r="D1217" s="26" t="s">
        <v>262</v>
      </c>
      <c r="E1217" s="25">
        <v>3161106</v>
      </c>
      <c r="F1217" s="26" t="s">
        <v>2888</v>
      </c>
      <c r="G1217" s="26" t="str">
        <f>VLOOKUP(E1217,municípios!A:D,3,FALSE)</f>
        <v>Região Intermediária de Montes Claros</v>
      </c>
      <c r="H1217" s="26">
        <f>VLOOKUP(E1217,municípios!A:D,4,FALSE)</f>
        <v>0.63800000000000001</v>
      </c>
      <c r="I1217" s="26" t="s">
        <v>4</v>
      </c>
      <c r="J1217" s="26" t="s">
        <v>4</v>
      </c>
      <c r="K1217" s="26" t="s">
        <v>4</v>
      </c>
      <c r="L1217" s="26" t="s">
        <v>4</v>
      </c>
      <c r="M1217" s="26" t="s">
        <v>4</v>
      </c>
      <c r="N1217" s="26" t="s">
        <v>5</v>
      </c>
      <c r="O1217" s="30" t="s">
        <v>2889</v>
      </c>
      <c r="P1217" s="26" t="s">
        <v>86</v>
      </c>
      <c r="Q1217" s="30"/>
      <c r="R1217" s="10">
        <f t="shared" si="54"/>
        <v>1</v>
      </c>
      <c r="S1217" s="10">
        <f t="shared" si="55"/>
        <v>1</v>
      </c>
      <c r="T1217" s="10">
        <f t="shared" si="56"/>
        <v>1</v>
      </c>
    </row>
    <row r="1218" spans="1:20" ht="87.75" customHeight="1" x14ac:dyDescent="0.25">
      <c r="A1218" s="25">
        <v>270828</v>
      </c>
      <c r="B1218" s="26" t="s">
        <v>2403</v>
      </c>
      <c r="C1218" s="26" t="s">
        <v>2404</v>
      </c>
      <c r="D1218" s="26" t="s">
        <v>254</v>
      </c>
      <c r="E1218" s="25">
        <v>3131307</v>
      </c>
      <c r="F1218" s="26" t="s">
        <v>388</v>
      </c>
      <c r="G1218" s="26" t="str">
        <f>VLOOKUP(E1218,municípios!A:D,3,FALSE)</f>
        <v>Região Intermediária de Ipatinga</v>
      </c>
      <c r="H1218" s="26">
        <f>VLOOKUP(E1218,municípios!A:D,4,FALSE)</f>
        <v>0.77100000000000002</v>
      </c>
      <c r="I1218" s="26" t="s">
        <v>5</v>
      </c>
      <c r="J1218" s="26" t="s">
        <v>4</v>
      </c>
      <c r="K1218" s="26" t="s">
        <v>4</v>
      </c>
      <c r="L1218" s="26" t="s">
        <v>4</v>
      </c>
      <c r="M1218" s="26" t="s">
        <v>4</v>
      </c>
      <c r="N1218" s="26" t="s">
        <v>4</v>
      </c>
      <c r="O1218" s="30" t="s">
        <v>2402</v>
      </c>
      <c r="P1218" s="26" t="s">
        <v>86</v>
      </c>
      <c r="Q1218" s="30"/>
      <c r="R1218" s="10">
        <f t="shared" si="54"/>
        <v>1</v>
      </c>
      <c r="S1218" s="10">
        <f t="shared" si="55"/>
        <v>1</v>
      </c>
      <c r="T1218" s="10">
        <f t="shared" si="56"/>
        <v>1</v>
      </c>
    </row>
    <row r="1219" spans="1:20" ht="87.75" customHeight="1" x14ac:dyDescent="0.25">
      <c r="A1219" s="25">
        <v>275585</v>
      </c>
      <c r="B1219" s="26" t="s">
        <v>2504</v>
      </c>
      <c r="C1219" s="26" t="s">
        <v>2505</v>
      </c>
      <c r="D1219" s="26" t="s">
        <v>254</v>
      </c>
      <c r="E1219" s="25">
        <v>3167202</v>
      </c>
      <c r="F1219" s="26" t="s">
        <v>343</v>
      </c>
      <c r="G1219" s="26" t="str">
        <f>VLOOKUP(E1219,municípios!A:D,3,FALSE)</f>
        <v>Região Intermediária de Belo Horizonte</v>
      </c>
      <c r="H1219" s="26">
        <f>VLOOKUP(E1219,municípios!A:D,4,FALSE)</f>
        <v>0.76</v>
      </c>
      <c r="I1219" s="26" t="s">
        <v>4</v>
      </c>
      <c r="J1219" s="26" t="s">
        <v>4</v>
      </c>
      <c r="K1219" s="26" t="s">
        <v>4</v>
      </c>
      <c r="L1219" s="26" t="s">
        <v>4</v>
      </c>
      <c r="M1219" s="26" t="s">
        <v>4</v>
      </c>
      <c r="N1219" s="26" t="s">
        <v>4</v>
      </c>
      <c r="O1219" s="30" t="s">
        <v>2506</v>
      </c>
      <c r="P1219" s="26" t="s">
        <v>86</v>
      </c>
      <c r="Q1219" s="30"/>
      <c r="R1219" s="10">
        <f t="shared" si="54"/>
        <v>1</v>
      </c>
      <c r="S1219" s="10">
        <f t="shared" si="55"/>
        <v>1</v>
      </c>
      <c r="T1219" s="10">
        <f t="shared" si="56"/>
        <v>1</v>
      </c>
    </row>
    <row r="1220" spans="1:20" ht="87.75" customHeight="1" x14ac:dyDescent="0.25">
      <c r="A1220" s="25">
        <v>241660</v>
      </c>
      <c r="B1220" s="26" t="s">
        <v>3948</v>
      </c>
      <c r="C1220" s="26" t="s">
        <v>1311</v>
      </c>
      <c r="D1220" s="26" t="s">
        <v>3864</v>
      </c>
      <c r="E1220" s="25">
        <v>3106200</v>
      </c>
      <c r="F1220" s="26" t="s">
        <v>3</v>
      </c>
      <c r="G1220" s="26" t="str">
        <f>VLOOKUP(E1220,municípios!A:D,3,FALSE)</f>
        <v>Região Intermediária de Belo Horizonte</v>
      </c>
      <c r="H1220" s="26">
        <f>VLOOKUP(E1220,municípios!A:D,4,FALSE)</f>
        <v>0.81</v>
      </c>
      <c r="I1220" s="26" t="s">
        <v>4</v>
      </c>
      <c r="J1220" s="26" t="s">
        <v>5</v>
      </c>
      <c r="K1220" s="26" t="s">
        <v>4</v>
      </c>
      <c r="L1220" s="26" t="s">
        <v>4</v>
      </c>
      <c r="M1220" s="26" t="s">
        <v>4</v>
      </c>
      <c r="N1220" s="26" t="s">
        <v>4</v>
      </c>
      <c r="O1220" s="26">
        <v>74.186999999999998</v>
      </c>
      <c r="P1220" s="26" t="s">
        <v>86</v>
      </c>
      <c r="Q1220" s="26"/>
      <c r="R1220" s="10">
        <f t="shared" si="54"/>
        <v>1</v>
      </c>
      <c r="S1220" s="10">
        <f t="shared" si="55"/>
        <v>1</v>
      </c>
      <c r="T1220" s="10">
        <f t="shared" si="56"/>
        <v>2</v>
      </c>
    </row>
    <row r="1221" spans="1:20" ht="87.75" customHeight="1" x14ac:dyDescent="0.25">
      <c r="A1221" s="25">
        <v>239895</v>
      </c>
      <c r="B1221" s="26" t="s">
        <v>1402</v>
      </c>
      <c r="C1221" s="26" t="s">
        <v>1403</v>
      </c>
      <c r="D1221" s="26" t="s">
        <v>254</v>
      </c>
      <c r="E1221" s="25">
        <v>3106200</v>
      </c>
      <c r="F1221" s="26" t="s">
        <v>3</v>
      </c>
      <c r="G1221" s="26" t="str">
        <f>VLOOKUP(E1221,municípios!A:D,3,FALSE)</f>
        <v>Região Intermediária de Belo Horizonte</v>
      </c>
      <c r="H1221" s="26">
        <f>VLOOKUP(E1221,municípios!A:D,4,FALSE)</f>
        <v>0.81</v>
      </c>
      <c r="I1221" s="26" t="s">
        <v>4</v>
      </c>
      <c r="J1221" s="26" t="s">
        <v>4</v>
      </c>
      <c r="K1221" s="26" t="s">
        <v>4</v>
      </c>
      <c r="L1221" s="26" t="s">
        <v>4</v>
      </c>
      <c r="M1221" s="26" t="s">
        <v>4</v>
      </c>
      <c r="N1221" s="26" t="s">
        <v>4</v>
      </c>
      <c r="O1221" s="30" t="s">
        <v>1401</v>
      </c>
      <c r="P1221" s="26" t="s">
        <v>86</v>
      </c>
      <c r="Q1221" s="30"/>
      <c r="R1221" s="10">
        <f t="shared" ref="R1221:R1284" si="57">COUNTIF($A$5:$A$1337,A1221)</f>
        <v>1</v>
      </c>
      <c r="S1221" s="10">
        <f t="shared" ref="S1221:S1284" si="58">COUNTIF($B$5:$B$1337,B1221)</f>
        <v>1</v>
      </c>
      <c r="T1221" s="10">
        <f t="shared" ref="T1221:T1284" si="59">COUNTIF($C$5:$C$1337,C1221)</f>
        <v>1</v>
      </c>
    </row>
    <row r="1222" spans="1:20" ht="87.75" customHeight="1" x14ac:dyDescent="0.25">
      <c r="A1222" s="25">
        <v>258769</v>
      </c>
      <c r="B1222" s="26" t="s">
        <v>2460</v>
      </c>
      <c r="C1222" s="26" t="s">
        <v>2461</v>
      </c>
      <c r="D1222" s="26" t="s">
        <v>254</v>
      </c>
      <c r="E1222" s="25">
        <v>3167202</v>
      </c>
      <c r="F1222" s="26" t="s">
        <v>943</v>
      </c>
      <c r="G1222" s="26" t="str">
        <f>VLOOKUP(E1222,municípios!A:D,3,FALSE)</f>
        <v>Região Intermediária de Belo Horizonte</v>
      </c>
      <c r="H1222" s="26">
        <f>VLOOKUP(E1222,municípios!A:D,4,FALSE)</f>
        <v>0.76</v>
      </c>
      <c r="I1222" s="26" t="s">
        <v>5</v>
      </c>
      <c r="J1222" s="26" t="s">
        <v>4</v>
      </c>
      <c r="K1222" s="26" t="s">
        <v>4</v>
      </c>
      <c r="L1222" s="26" t="s">
        <v>4</v>
      </c>
      <c r="M1222" s="26" t="s">
        <v>4</v>
      </c>
      <c r="N1222" s="26" t="s">
        <v>4</v>
      </c>
      <c r="O1222" s="30" t="s">
        <v>2462</v>
      </c>
      <c r="P1222" s="26" t="s">
        <v>86</v>
      </c>
      <c r="Q1222" s="30"/>
      <c r="R1222" s="10">
        <f t="shared" si="57"/>
        <v>1</v>
      </c>
      <c r="S1222" s="10">
        <f t="shared" si="58"/>
        <v>1</v>
      </c>
      <c r="T1222" s="10">
        <f t="shared" si="59"/>
        <v>1</v>
      </c>
    </row>
    <row r="1223" spans="1:20" ht="87.75" customHeight="1" x14ac:dyDescent="0.25">
      <c r="A1223" s="25">
        <v>249282</v>
      </c>
      <c r="B1223" s="26" t="s">
        <v>1845</v>
      </c>
      <c r="C1223" s="26" t="s">
        <v>1846</v>
      </c>
      <c r="D1223" s="26" t="s">
        <v>262</v>
      </c>
      <c r="E1223" s="25">
        <v>3136702</v>
      </c>
      <c r="F1223" s="26" t="s">
        <v>159</v>
      </c>
      <c r="G1223" s="26" t="str">
        <f>VLOOKUP(E1223,municípios!A:D,3,FALSE)</f>
        <v>Região Intermediária de Juíz de Fora</v>
      </c>
      <c r="H1223" s="26">
        <f>VLOOKUP(E1223,municípios!A:D,4,FALSE)</f>
        <v>0.77800000000000002</v>
      </c>
      <c r="I1223" s="26" t="s">
        <v>4</v>
      </c>
      <c r="J1223" s="26" t="s">
        <v>4</v>
      </c>
      <c r="K1223" s="26" t="s">
        <v>4</v>
      </c>
      <c r="L1223" s="26" t="s">
        <v>4</v>
      </c>
      <c r="M1223" s="26" t="s">
        <v>4</v>
      </c>
      <c r="N1223" s="26" t="s">
        <v>5</v>
      </c>
      <c r="O1223" s="30" t="s">
        <v>1847</v>
      </c>
      <c r="P1223" s="26" t="s">
        <v>86</v>
      </c>
      <c r="Q1223" s="30"/>
      <c r="R1223" s="10">
        <f t="shared" si="57"/>
        <v>1</v>
      </c>
      <c r="S1223" s="10">
        <f t="shared" si="58"/>
        <v>1</v>
      </c>
      <c r="T1223" s="10">
        <f t="shared" si="59"/>
        <v>1</v>
      </c>
    </row>
    <row r="1224" spans="1:20" ht="87.75" customHeight="1" x14ac:dyDescent="0.25">
      <c r="A1224" s="25">
        <v>271978</v>
      </c>
      <c r="B1224" s="26" t="s">
        <v>2562</v>
      </c>
      <c r="C1224" s="26" t="s">
        <v>2563</v>
      </c>
      <c r="D1224" s="26" t="s">
        <v>254</v>
      </c>
      <c r="E1224" s="25">
        <v>3167202</v>
      </c>
      <c r="F1224" s="26" t="s">
        <v>343</v>
      </c>
      <c r="G1224" s="26" t="str">
        <f>VLOOKUP(E1224,municípios!A:D,3,FALSE)</f>
        <v>Região Intermediária de Belo Horizonte</v>
      </c>
      <c r="H1224" s="26">
        <f>VLOOKUP(E1224,municípios!A:D,4,FALSE)</f>
        <v>0.76</v>
      </c>
      <c r="I1224" s="26" t="s">
        <v>5</v>
      </c>
      <c r="J1224" s="26" t="s">
        <v>4</v>
      </c>
      <c r="K1224" s="26" t="s">
        <v>4</v>
      </c>
      <c r="L1224" s="26" t="s">
        <v>4</v>
      </c>
      <c r="M1224" s="26" t="s">
        <v>4</v>
      </c>
      <c r="N1224" s="26" t="s">
        <v>5</v>
      </c>
      <c r="O1224" s="30" t="s">
        <v>2564</v>
      </c>
      <c r="P1224" s="26" t="s">
        <v>86</v>
      </c>
      <c r="Q1224" s="30"/>
      <c r="R1224" s="10">
        <f t="shared" si="57"/>
        <v>1</v>
      </c>
      <c r="S1224" s="10">
        <f t="shared" si="58"/>
        <v>1</v>
      </c>
      <c r="T1224" s="10">
        <f t="shared" si="59"/>
        <v>1</v>
      </c>
    </row>
    <row r="1225" spans="1:20" ht="87.75" customHeight="1" x14ac:dyDescent="0.25">
      <c r="A1225" s="25">
        <v>275146</v>
      </c>
      <c r="B1225" s="27" t="s">
        <v>4132</v>
      </c>
      <c r="C1225" s="27" t="s">
        <v>4004</v>
      </c>
      <c r="D1225" s="27" t="s">
        <v>4111</v>
      </c>
      <c r="E1225" s="25">
        <v>3106200</v>
      </c>
      <c r="F1225" s="27" t="s">
        <v>3</v>
      </c>
      <c r="G1225" s="26" t="str">
        <f>VLOOKUP(E1225,municípios!A:D,3,FALSE)</f>
        <v>Região Intermediária de Belo Horizonte</v>
      </c>
      <c r="H1225" s="26">
        <f>VLOOKUP(E1225,municípios!A:D,4,FALSE)</f>
        <v>0.81</v>
      </c>
      <c r="I1225" s="27" t="s">
        <v>4</v>
      </c>
      <c r="J1225" s="27" t="s">
        <v>4</v>
      </c>
      <c r="K1225" s="27" t="s">
        <v>4</v>
      </c>
      <c r="L1225" s="27" t="s">
        <v>4</v>
      </c>
      <c r="M1225" s="27" t="s">
        <v>4</v>
      </c>
      <c r="N1225" s="27" t="s">
        <v>4</v>
      </c>
      <c r="O1225" s="26">
        <v>89</v>
      </c>
      <c r="P1225" s="26" t="s">
        <v>86</v>
      </c>
      <c r="Q1225" s="26"/>
      <c r="R1225" s="10">
        <f t="shared" si="57"/>
        <v>1</v>
      </c>
      <c r="S1225" s="10">
        <f t="shared" si="58"/>
        <v>1</v>
      </c>
      <c r="T1225" s="10">
        <f t="shared" si="59"/>
        <v>3</v>
      </c>
    </row>
    <row r="1226" spans="1:20" ht="87.75" customHeight="1" x14ac:dyDescent="0.25">
      <c r="A1226" s="25">
        <v>276174</v>
      </c>
      <c r="B1226" s="26" t="s">
        <v>2159</v>
      </c>
      <c r="C1226" s="26" t="s">
        <v>2160</v>
      </c>
      <c r="D1226" s="26" t="s">
        <v>254</v>
      </c>
      <c r="E1226" s="25">
        <v>3168705</v>
      </c>
      <c r="F1226" s="26" t="s">
        <v>288</v>
      </c>
      <c r="G1226" s="26" t="str">
        <f>VLOOKUP(E1226,municípios!A:D,3,FALSE)</f>
        <v>Região Intermediária de Ipatinga</v>
      </c>
      <c r="H1226" s="26">
        <f>VLOOKUP(E1226,municípios!A:D,4,FALSE)</f>
        <v>0.77</v>
      </c>
      <c r="I1226" s="26" t="s">
        <v>4</v>
      </c>
      <c r="J1226" s="26" t="s">
        <v>4</v>
      </c>
      <c r="K1226" s="26" t="s">
        <v>4</v>
      </c>
      <c r="L1226" s="26" t="s">
        <v>4</v>
      </c>
      <c r="M1226" s="26" t="s">
        <v>4</v>
      </c>
      <c r="N1226" s="26" t="s">
        <v>4</v>
      </c>
      <c r="O1226" s="30" t="s">
        <v>2161</v>
      </c>
      <c r="P1226" s="26" t="s">
        <v>86</v>
      </c>
      <c r="Q1226" s="30"/>
      <c r="R1226" s="10">
        <f t="shared" si="57"/>
        <v>1</v>
      </c>
      <c r="S1226" s="10">
        <f t="shared" si="58"/>
        <v>1</v>
      </c>
      <c r="T1226" s="10">
        <f t="shared" si="59"/>
        <v>1</v>
      </c>
    </row>
    <row r="1227" spans="1:20" ht="87.75" customHeight="1" x14ac:dyDescent="0.25">
      <c r="A1227" s="25">
        <v>271432</v>
      </c>
      <c r="B1227" s="26" t="s">
        <v>2368</v>
      </c>
      <c r="C1227" s="26" t="s">
        <v>2369</v>
      </c>
      <c r="D1227" s="26" t="s">
        <v>254</v>
      </c>
      <c r="E1227" s="25">
        <v>3119401</v>
      </c>
      <c r="F1227" s="26" t="s">
        <v>2370</v>
      </c>
      <c r="G1227" s="26" t="str">
        <f>VLOOKUP(E1227,municípios!A:D,3,FALSE)</f>
        <v>Região Intermediária de Ipatinga</v>
      </c>
      <c r="H1227" s="26">
        <f>VLOOKUP(E1227,municípios!A:D,4,FALSE)</f>
        <v>0.755</v>
      </c>
      <c r="I1227" s="26" t="s">
        <v>4</v>
      </c>
      <c r="J1227" s="26" t="s">
        <v>4</v>
      </c>
      <c r="K1227" s="26" t="s">
        <v>4</v>
      </c>
      <c r="L1227" s="26" t="s">
        <v>4</v>
      </c>
      <c r="M1227" s="26" t="s">
        <v>4</v>
      </c>
      <c r="N1227" s="26" t="s">
        <v>5</v>
      </c>
      <c r="O1227" s="30" t="s">
        <v>2371</v>
      </c>
      <c r="P1227" s="26" t="s">
        <v>86</v>
      </c>
      <c r="Q1227" s="30"/>
      <c r="R1227" s="10">
        <f t="shared" si="57"/>
        <v>1</v>
      </c>
      <c r="S1227" s="10">
        <f t="shared" si="58"/>
        <v>1</v>
      </c>
      <c r="T1227" s="10">
        <f t="shared" si="59"/>
        <v>1</v>
      </c>
    </row>
    <row r="1228" spans="1:20" ht="87.75" customHeight="1" x14ac:dyDescent="0.25">
      <c r="A1228" s="25">
        <v>270881</v>
      </c>
      <c r="B1228" s="26" t="s">
        <v>996</v>
      </c>
      <c r="C1228" s="26" t="s">
        <v>997</v>
      </c>
      <c r="D1228" s="26" t="s">
        <v>254</v>
      </c>
      <c r="E1228" s="25">
        <v>3109006</v>
      </c>
      <c r="F1228" s="26" t="s">
        <v>480</v>
      </c>
      <c r="G1228" s="26" t="str">
        <f>VLOOKUP(E1228,municípios!A:D,3,FALSE)</f>
        <v>Região Intermediária de Belo Horizonte</v>
      </c>
      <c r="H1228" s="26">
        <f>VLOOKUP(E1228,municípios!A:D,4,FALSE)</f>
        <v>0.747</v>
      </c>
      <c r="I1228" s="26" t="s">
        <v>4</v>
      </c>
      <c r="J1228" s="26" t="s">
        <v>4</v>
      </c>
      <c r="K1228" s="26" t="s">
        <v>4</v>
      </c>
      <c r="L1228" s="26" t="s">
        <v>4</v>
      </c>
      <c r="M1228" s="26" t="s">
        <v>4</v>
      </c>
      <c r="N1228" s="26" t="s">
        <v>5</v>
      </c>
      <c r="O1228" s="30" t="s">
        <v>998</v>
      </c>
      <c r="P1228" s="26" t="s">
        <v>86</v>
      </c>
      <c r="Q1228" s="30"/>
      <c r="R1228" s="10">
        <f t="shared" si="57"/>
        <v>1</v>
      </c>
      <c r="S1228" s="10">
        <f t="shared" si="58"/>
        <v>1</v>
      </c>
      <c r="T1228" s="10">
        <f t="shared" si="59"/>
        <v>1</v>
      </c>
    </row>
    <row r="1229" spans="1:20" ht="87.75" customHeight="1" x14ac:dyDescent="0.25">
      <c r="A1229" s="25">
        <v>270658</v>
      </c>
      <c r="B1229" s="26" t="s">
        <v>3279</v>
      </c>
      <c r="C1229" s="26" t="s">
        <v>3280</v>
      </c>
      <c r="D1229" s="26" t="s">
        <v>275</v>
      </c>
      <c r="E1229" s="25">
        <v>3131307</v>
      </c>
      <c r="F1229" s="26" t="s">
        <v>388</v>
      </c>
      <c r="G1229" s="26" t="str">
        <f>VLOOKUP(E1229,municípios!A:D,3,FALSE)</f>
        <v>Região Intermediária de Ipatinga</v>
      </c>
      <c r="H1229" s="26">
        <f>VLOOKUP(E1229,municípios!A:D,4,FALSE)</f>
        <v>0.77100000000000002</v>
      </c>
      <c r="I1229" s="26" t="s">
        <v>5</v>
      </c>
      <c r="J1229" s="26" t="s">
        <v>4</v>
      </c>
      <c r="K1229" s="26" t="s">
        <v>4</v>
      </c>
      <c r="L1229" s="26" t="s">
        <v>4</v>
      </c>
      <c r="M1229" s="26" t="s">
        <v>4</v>
      </c>
      <c r="N1229" s="26" t="s">
        <v>4</v>
      </c>
      <c r="O1229" s="30" t="s">
        <v>3281</v>
      </c>
      <c r="P1229" s="26" t="s">
        <v>86</v>
      </c>
      <c r="Q1229" s="30"/>
      <c r="R1229" s="10">
        <f t="shared" si="57"/>
        <v>1</v>
      </c>
      <c r="S1229" s="10">
        <f t="shared" si="58"/>
        <v>1</v>
      </c>
      <c r="T1229" s="10">
        <f t="shared" si="59"/>
        <v>1</v>
      </c>
    </row>
    <row r="1230" spans="1:20" ht="87.75" customHeight="1" x14ac:dyDescent="0.25">
      <c r="A1230" s="25">
        <v>240194</v>
      </c>
      <c r="B1230" s="26" t="s">
        <v>1195</v>
      </c>
      <c r="C1230" s="26" t="s">
        <v>1196</v>
      </c>
      <c r="D1230" s="26" t="s">
        <v>275</v>
      </c>
      <c r="E1230" s="25">
        <v>3105905</v>
      </c>
      <c r="F1230" s="26" t="s">
        <v>1197</v>
      </c>
      <c r="G1230" s="26" t="str">
        <f>VLOOKUP(E1230,municípios!A:D,3,FALSE)</f>
        <v>Região Intermediária de Barbacena</v>
      </c>
      <c r="H1230" s="26">
        <f>VLOOKUP(E1230,municípios!A:D,4,FALSE)</f>
        <v>0.73399999999999999</v>
      </c>
      <c r="I1230" s="26" t="s">
        <v>4</v>
      </c>
      <c r="J1230" s="26" t="s">
        <v>4</v>
      </c>
      <c r="K1230" s="26" t="s">
        <v>4</v>
      </c>
      <c r="L1230" s="26" t="s">
        <v>4</v>
      </c>
      <c r="M1230" s="26" t="s">
        <v>4</v>
      </c>
      <c r="N1230" s="26" t="s">
        <v>4</v>
      </c>
      <c r="O1230" s="30" t="s">
        <v>1194</v>
      </c>
      <c r="P1230" s="26" t="s">
        <v>86</v>
      </c>
      <c r="Q1230" s="30"/>
      <c r="R1230" s="10">
        <f t="shared" si="57"/>
        <v>1</v>
      </c>
      <c r="S1230" s="10">
        <f t="shared" si="58"/>
        <v>1</v>
      </c>
      <c r="T1230" s="10">
        <f t="shared" si="59"/>
        <v>1</v>
      </c>
    </row>
    <row r="1231" spans="1:20" ht="87.75" customHeight="1" x14ac:dyDescent="0.25">
      <c r="A1231" s="25">
        <v>252225</v>
      </c>
      <c r="B1231" s="26" t="s">
        <v>1444</v>
      </c>
      <c r="C1231" s="26" t="s">
        <v>1445</v>
      </c>
      <c r="D1231" s="26" t="s">
        <v>262</v>
      </c>
      <c r="E1231" s="25">
        <v>3107307</v>
      </c>
      <c r="F1231" s="26" t="s">
        <v>1446</v>
      </c>
      <c r="G1231" s="26" t="str">
        <f>VLOOKUP(E1231,municípios!A:D,3,FALSE)</f>
        <v>Região Intermediária de Montes Claros</v>
      </c>
      <c r="H1231" s="26">
        <f>VLOOKUP(E1231,municípios!A:D,4,FALSE)</f>
        <v>0.7</v>
      </c>
      <c r="I1231" s="26" t="s">
        <v>4</v>
      </c>
      <c r="J1231" s="26" t="s">
        <v>4</v>
      </c>
      <c r="K1231" s="26" t="s">
        <v>4</v>
      </c>
      <c r="L1231" s="26" t="s">
        <v>4</v>
      </c>
      <c r="M1231" s="26" t="s">
        <v>4</v>
      </c>
      <c r="N1231" s="26" t="s">
        <v>4</v>
      </c>
      <c r="O1231" s="32" t="s">
        <v>4903</v>
      </c>
      <c r="P1231" s="26" t="s">
        <v>86</v>
      </c>
      <c r="Q1231" s="32"/>
      <c r="R1231" s="10">
        <f t="shared" si="57"/>
        <v>1</v>
      </c>
      <c r="S1231" s="10">
        <f t="shared" si="58"/>
        <v>1</v>
      </c>
      <c r="T1231" s="10">
        <f t="shared" si="59"/>
        <v>1</v>
      </c>
    </row>
    <row r="1232" spans="1:20" ht="87.75" customHeight="1" x14ac:dyDescent="0.25">
      <c r="A1232" s="25">
        <v>255357</v>
      </c>
      <c r="B1232" s="26" t="s">
        <v>771</v>
      </c>
      <c r="C1232" s="26" t="s">
        <v>772</v>
      </c>
      <c r="D1232" s="26" t="s">
        <v>275</v>
      </c>
      <c r="E1232" s="25">
        <v>3137205</v>
      </c>
      <c r="F1232" s="26" t="s">
        <v>773</v>
      </c>
      <c r="G1232" s="26" t="str">
        <f>VLOOKUP(E1232,municípios!A:D,3,FALSE)</f>
        <v>Região Intermediária de Divinópolis</v>
      </c>
      <c r="H1232" s="26">
        <f>VLOOKUP(E1232,municípios!A:D,4,FALSE)</f>
        <v>0.73199999999999998</v>
      </c>
      <c r="I1232" s="26" t="s">
        <v>4</v>
      </c>
      <c r="J1232" s="26" t="s">
        <v>4</v>
      </c>
      <c r="K1232" s="26" t="s">
        <v>4</v>
      </c>
      <c r="L1232" s="26" t="s">
        <v>4</v>
      </c>
      <c r="M1232" s="26" t="s">
        <v>4</v>
      </c>
      <c r="N1232" s="26" t="s">
        <v>4</v>
      </c>
      <c r="O1232" s="30" t="s">
        <v>243</v>
      </c>
      <c r="P1232" s="26" t="s">
        <v>86</v>
      </c>
      <c r="Q1232" s="30"/>
      <c r="R1232" s="10">
        <f t="shared" si="57"/>
        <v>1</v>
      </c>
      <c r="S1232" s="10">
        <f t="shared" si="58"/>
        <v>1</v>
      </c>
      <c r="T1232" s="10">
        <f t="shared" si="59"/>
        <v>1</v>
      </c>
    </row>
    <row r="1233" spans="1:20" ht="87.75" customHeight="1" x14ac:dyDescent="0.25">
      <c r="A1233" s="41">
        <v>238641</v>
      </c>
      <c r="B1233" s="31" t="s">
        <v>4085</v>
      </c>
      <c r="C1233" s="31" t="s">
        <v>345</v>
      </c>
      <c r="D1233" s="31" t="s">
        <v>4077</v>
      </c>
      <c r="E1233" s="41">
        <v>3106200</v>
      </c>
      <c r="F1233" s="31" t="s">
        <v>3</v>
      </c>
      <c r="G1233" s="26" t="str">
        <f>VLOOKUP(E1233,municípios!A:D,3,FALSE)</f>
        <v>Região Intermediária de Belo Horizonte</v>
      </c>
      <c r="H1233" s="26">
        <f>VLOOKUP(E1233,municípios!A:D,4,FALSE)</f>
        <v>0.81</v>
      </c>
      <c r="I1233" s="31" t="s">
        <v>4</v>
      </c>
      <c r="J1233" s="31" t="s">
        <v>4</v>
      </c>
      <c r="K1233" s="31" t="s">
        <v>4</v>
      </c>
      <c r="L1233" s="31" t="s">
        <v>4</v>
      </c>
      <c r="M1233" s="31" t="s">
        <v>4</v>
      </c>
      <c r="N1233" s="31" t="s">
        <v>4</v>
      </c>
      <c r="O1233" s="31">
        <v>91.75</v>
      </c>
      <c r="P1233" s="26" t="s">
        <v>86</v>
      </c>
      <c r="Q1233" s="31"/>
      <c r="R1233" s="10">
        <f t="shared" si="57"/>
        <v>1</v>
      </c>
      <c r="S1233" s="10">
        <f t="shared" si="58"/>
        <v>1</v>
      </c>
      <c r="T1233" s="10">
        <f t="shared" si="59"/>
        <v>3</v>
      </c>
    </row>
    <row r="1234" spans="1:20" ht="87.75" customHeight="1" x14ac:dyDescent="0.25">
      <c r="A1234" s="25">
        <v>268746</v>
      </c>
      <c r="B1234" s="26" t="s">
        <v>2384</v>
      </c>
      <c r="C1234" s="26" t="s">
        <v>2385</v>
      </c>
      <c r="D1234" s="26" t="s">
        <v>275</v>
      </c>
      <c r="E1234" s="25">
        <v>3168705</v>
      </c>
      <c r="F1234" s="26" t="s">
        <v>288</v>
      </c>
      <c r="G1234" s="26" t="str">
        <f>VLOOKUP(E1234,municípios!A:D,3,FALSE)</f>
        <v>Região Intermediária de Ipatinga</v>
      </c>
      <c r="H1234" s="26">
        <f>VLOOKUP(E1234,municípios!A:D,4,FALSE)</f>
        <v>0.77</v>
      </c>
      <c r="I1234" s="26" t="s">
        <v>5</v>
      </c>
      <c r="J1234" s="26" t="s">
        <v>5</v>
      </c>
      <c r="K1234" s="26" t="s">
        <v>4</v>
      </c>
      <c r="L1234" s="26" t="s">
        <v>4</v>
      </c>
      <c r="M1234" s="26" t="s">
        <v>4</v>
      </c>
      <c r="N1234" s="26" t="s">
        <v>4</v>
      </c>
      <c r="O1234" s="27" t="s">
        <v>2386</v>
      </c>
      <c r="P1234" s="26" t="s">
        <v>86</v>
      </c>
      <c r="Q1234" s="27"/>
      <c r="R1234" s="10">
        <f t="shared" si="57"/>
        <v>1</v>
      </c>
      <c r="S1234" s="10">
        <f t="shared" si="58"/>
        <v>1</v>
      </c>
      <c r="T1234" s="10">
        <f t="shared" si="59"/>
        <v>1</v>
      </c>
    </row>
    <row r="1235" spans="1:20" ht="87.75" customHeight="1" x14ac:dyDescent="0.25">
      <c r="A1235" s="25">
        <v>252554</v>
      </c>
      <c r="B1235" s="26" t="s">
        <v>1997</v>
      </c>
      <c r="C1235" s="26" t="s">
        <v>1998</v>
      </c>
      <c r="D1235" s="26" t="s">
        <v>254</v>
      </c>
      <c r="E1235" s="25">
        <v>3142601</v>
      </c>
      <c r="F1235" s="26" t="s">
        <v>1999</v>
      </c>
      <c r="G1235" s="26" t="str">
        <f>VLOOKUP(E1235,municípios!A:D,3,FALSE)</f>
        <v>Região Intermediária de Varginha</v>
      </c>
      <c r="H1235" s="26">
        <f>VLOOKUP(E1235,municípios!A:D,4,FALSE)</f>
        <v>0.72099999999999997</v>
      </c>
      <c r="I1235" s="26" t="s">
        <v>5</v>
      </c>
      <c r="J1235" s="26" t="s">
        <v>4</v>
      </c>
      <c r="K1235" s="26" t="s">
        <v>4</v>
      </c>
      <c r="L1235" s="26" t="s">
        <v>4</v>
      </c>
      <c r="M1235" s="26" t="s">
        <v>4</v>
      </c>
      <c r="N1235" s="26" t="s">
        <v>4</v>
      </c>
      <c r="O1235" s="30" t="s">
        <v>1996</v>
      </c>
      <c r="P1235" s="26" t="s">
        <v>86</v>
      </c>
      <c r="Q1235" s="30"/>
      <c r="R1235" s="10">
        <f t="shared" si="57"/>
        <v>1</v>
      </c>
      <c r="S1235" s="10">
        <f t="shared" si="58"/>
        <v>1</v>
      </c>
      <c r="T1235" s="10">
        <f t="shared" si="59"/>
        <v>1</v>
      </c>
    </row>
    <row r="1236" spans="1:20" ht="87.75" customHeight="1" x14ac:dyDescent="0.25">
      <c r="A1236" s="25">
        <v>275965</v>
      </c>
      <c r="B1236" s="26" t="s">
        <v>1527</v>
      </c>
      <c r="C1236" s="26" t="s">
        <v>1528</v>
      </c>
      <c r="D1236" s="26" t="s">
        <v>275</v>
      </c>
      <c r="E1236" s="25">
        <v>3146107</v>
      </c>
      <c r="F1236" s="26" t="s">
        <v>640</v>
      </c>
      <c r="G1236" s="26" t="str">
        <f>VLOOKUP(E1236,municípios!A:D,3,FALSE)</f>
        <v>Região Intermediária de Belo Horizonte</v>
      </c>
      <c r="H1236" s="26">
        <f>VLOOKUP(E1236,municípios!A:D,4,FALSE)</f>
        <v>0.74099999999999999</v>
      </c>
      <c r="I1236" s="26" t="s">
        <v>4</v>
      </c>
      <c r="J1236" s="26" t="s">
        <v>4</v>
      </c>
      <c r="K1236" s="26" t="s">
        <v>4</v>
      </c>
      <c r="L1236" s="26" t="s">
        <v>4</v>
      </c>
      <c r="M1236" s="26" t="s">
        <v>4</v>
      </c>
      <c r="N1236" s="26" t="s">
        <v>4</v>
      </c>
      <c r="O1236" s="30" t="s">
        <v>1529</v>
      </c>
      <c r="P1236" s="26" t="s">
        <v>86</v>
      </c>
      <c r="Q1236" s="30"/>
      <c r="R1236" s="10">
        <f t="shared" si="57"/>
        <v>1</v>
      </c>
      <c r="S1236" s="10">
        <f t="shared" si="58"/>
        <v>1</v>
      </c>
      <c r="T1236" s="10">
        <f t="shared" si="59"/>
        <v>1</v>
      </c>
    </row>
    <row r="1237" spans="1:20" ht="87.75" customHeight="1" x14ac:dyDescent="0.25">
      <c r="A1237" s="37">
        <v>274977</v>
      </c>
      <c r="B1237" s="36" t="s">
        <v>2310</v>
      </c>
      <c r="C1237" s="36" t="s">
        <v>2311</v>
      </c>
      <c r="D1237" s="36" t="s">
        <v>254</v>
      </c>
      <c r="E1237" s="37">
        <v>3167202</v>
      </c>
      <c r="F1237" s="36" t="s">
        <v>943</v>
      </c>
      <c r="G1237" s="26" t="str">
        <f>VLOOKUP(E1237,municípios!A:D,3,FALSE)</f>
        <v>Região Intermediária de Belo Horizonte</v>
      </c>
      <c r="H1237" s="26">
        <f>VLOOKUP(E1237,municípios!A:D,4,FALSE)</f>
        <v>0.76</v>
      </c>
      <c r="I1237" s="36" t="s">
        <v>4</v>
      </c>
      <c r="J1237" s="36" t="s">
        <v>4</v>
      </c>
      <c r="K1237" s="36" t="s">
        <v>4</v>
      </c>
      <c r="L1237" s="36" t="s">
        <v>4</v>
      </c>
      <c r="M1237" s="36" t="s">
        <v>4</v>
      </c>
      <c r="N1237" s="36" t="s">
        <v>4</v>
      </c>
      <c r="O1237" s="39" t="s">
        <v>2312</v>
      </c>
      <c r="P1237" s="26" t="s">
        <v>86</v>
      </c>
      <c r="Q1237" s="30"/>
      <c r="R1237" s="10">
        <f t="shared" si="57"/>
        <v>1</v>
      </c>
      <c r="S1237" s="10">
        <f t="shared" si="58"/>
        <v>2</v>
      </c>
      <c r="T1237" s="10">
        <f t="shared" si="59"/>
        <v>2</v>
      </c>
    </row>
    <row r="1238" spans="1:20" ht="87.75" customHeight="1" x14ac:dyDescent="0.25">
      <c r="A1238" s="25">
        <v>274767</v>
      </c>
      <c r="B1238" s="26" t="s">
        <v>2528</v>
      </c>
      <c r="C1238" s="26" t="s">
        <v>2529</v>
      </c>
      <c r="D1238" s="26" t="s">
        <v>275</v>
      </c>
      <c r="E1238" s="25">
        <v>3162104</v>
      </c>
      <c r="F1238" s="26" t="s">
        <v>919</v>
      </c>
      <c r="G1238" s="26" t="str">
        <f>VLOOKUP(E1238,municípios!A:D,3,FALSE)</f>
        <v>Região Intermediária de Patos de Minas</v>
      </c>
      <c r="H1238" s="26">
        <f>VLOOKUP(E1238,municípios!A:D,4,FALSE)</f>
        <v>0.73599999999999999</v>
      </c>
      <c r="I1238" s="26" t="s">
        <v>4</v>
      </c>
      <c r="J1238" s="26" t="s">
        <v>4</v>
      </c>
      <c r="K1238" s="26" t="s">
        <v>4</v>
      </c>
      <c r="L1238" s="26" t="s">
        <v>5</v>
      </c>
      <c r="M1238" s="26" t="s">
        <v>4</v>
      </c>
      <c r="N1238" s="26" t="s">
        <v>4</v>
      </c>
      <c r="O1238" s="30" t="s">
        <v>2530</v>
      </c>
      <c r="P1238" s="26" t="s">
        <v>86</v>
      </c>
      <c r="Q1238" s="30"/>
      <c r="R1238" s="10">
        <f t="shared" si="57"/>
        <v>1</v>
      </c>
      <c r="S1238" s="10">
        <f t="shared" si="58"/>
        <v>1</v>
      </c>
      <c r="T1238" s="10">
        <f t="shared" si="59"/>
        <v>1</v>
      </c>
    </row>
    <row r="1239" spans="1:20" ht="87.75" customHeight="1" x14ac:dyDescent="0.25">
      <c r="A1239" s="25">
        <v>246738</v>
      </c>
      <c r="B1239" s="26" t="s">
        <v>1436</v>
      </c>
      <c r="C1239" s="26" t="s">
        <v>1437</v>
      </c>
      <c r="D1239" s="26" t="s">
        <v>275</v>
      </c>
      <c r="E1239" s="25">
        <v>3106200</v>
      </c>
      <c r="F1239" s="26" t="s">
        <v>3</v>
      </c>
      <c r="G1239" s="26" t="str">
        <f>VLOOKUP(E1239,municípios!A:D,3,FALSE)</f>
        <v>Região Intermediária de Belo Horizonte</v>
      </c>
      <c r="H1239" s="26">
        <f>VLOOKUP(E1239,municípios!A:D,4,FALSE)</f>
        <v>0.81</v>
      </c>
      <c r="I1239" s="26" t="s">
        <v>4</v>
      </c>
      <c r="J1239" s="26" t="s">
        <v>4</v>
      </c>
      <c r="K1239" s="26" t="s">
        <v>4</v>
      </c>
      <c r="L1239" s="26" t="s">
        <v>4</v>
      </c>
      <c r="M1239" s="26" t="s">
        <v>4</v>
      </c>
      <c r="N1239" s="26" t="s">
        <v>4</v>
      </c>
      <c r="O1239" s="30" t="s">
        <v>1438</v>
      </c>
      <c r="P1239" s="26" t="s">
        <v>86</v>
      </c>
      <c r="Q1239" s="30"/>
      <c r="R1239" s="10">
        <f t="shared" si="57"/>
        <v>1</v>
      </c>
      <c r="S1239" s="10">
        <f t="shared" si="58"/>
        <v>1</v>
      </c>
      <c r="T1239" s="10">
        <f t="shared" si="59"/>
        <v>1</v>
      </c>
    </row>
    <row r="1240" spans="1:20" ht="87.75" customHeight="1" x14ac:dyDescent="0.25">
      <c r="A1240" s="25">
        <v>268466</v>
      </c>
      <c r="B1240" s="26" t="s">
        <v>851</v>
      </c>
      <c r="C1240" s="26" t="s">
        <v>852</v>
      </c>
      <c r="D1240" s="26" t="s">
        <v>275</v>
      </c>
      <c r="E1240" s="25">
        <v>3106200</v>
      </c>
      <c r="F1240" s="26" t="s">
        <v>3</v>
      </c>
      <c r="G1240" s="26" t="str">
        <f>VLOOKUP(E1240,municípios!A:D,3,FALSE)</f>
        <v>Região Intermediária de Belo Horizonte</v>
      </c>
      <c r="H1240" s="26">
        <f>VLOOKUP(E1240,municípios!A:D,4,FALSE)</f>
        <v>0.81</v>
      </c>
      <c r="I1240" s="26" t="s">
        <v>4</v>
      </c>
      <c r="J1240" s="26" t="s">
        <v>4</v>
      </c>
      <c r="K1240" s="26" t="s">
        <v>4</v>
      </c>
      <c r="L1240" s="26" t="s">
        <v>4</v>
      </c>
      <c r="M1240" s="26" t="s">
        <v>4</v>
      </c>
      <c r="N1240" s="26" t="s">
        <v>5</v>
      </c>
      <c r="O1240" s="30" t="s">
        <v>853</v>
      </c>
      <c r="P1240" s="26" t="s">
        <v>86</v>
      </c>
      <c r="Q1240" s="30"/>
      <c r="R1240" s="10">
        <f t="shared" si="57"/>
        <v>1</v>
      </c>
      <c r="S1240" s="10">
        <f t="shared" si="58"/>
        <v>1</v>
      </c>
      <c r="T1240" s="10">
        <f t="shared" si="59"/>
        <v>1</v>
      </c>
    </row>
    <row r="1241" spans="1:20" ht="87.75" customHeight="1" x14ac:dyDescent="0.25">
      <c r="A1241" s="25">
        <v>270321</v>
      </c>
      <c r="B1241" s="26" t="s">
        <v>2015</v>
      </c>
      <c r="C1241" s="26" t="s">
        <v>2016</v>
      </c>
      <c r="D1241" s="26" t="s">
        <v>254</v>
      </c>
      <c r="E1241" s="25">
        <v>3106200</v>
      </c>
      <c r="F1241" s="26" t="s">
        <v>3</v>
      </c>
      <c r="G1241" s="26" t="str">
        <f>VLOOKUP(E1241,municípios!A:D,3,FALSE)</f>
        <v>Região Intermediária de Belo Horizonte</v>
      </c>
      <c r="H1241" s="26">
        <f>VLOOKUP(E1241,municípios!A:D,4,FALSE)</f>
        <v>0.81</v>
      </c>
      <c r="I1241" s="26" t="s">
        <v>4</v>
      </c>
      <c r="J1241" s="26" t="s">
        <v>5</v>
      </c>
      <c r="K1241" s="26" t="s">
        <v>4</v>
      </c>
      <c r="L1241" s="26" t="s">
        <v>4</v>
      </c>
      <c r="M1241" s="26" t="s">
        <v>4</v>
      </c>
      <c r="N1241" s="26" t="s">
        <v>5</v>
      </c>
      <c r="O1241" s="30" t="s">
        <v>2017</v>
      </c>
      <c r="P1241" s="26" t="s">
        <v>86</v>
      </c>
      <c r="Q1241" s="30"/>
      <c r="R1241" s="10">
        <f t="shared" si="57"/>
        <v>1</v>
      </c>
      <c r="S1241" s="10">
        <f t="shared" si="58"/>
        <v>1</v>
      </c>
      <c r="T1241" s="10">
        <f t="shared" si="59"/>
        <v>1</v>
      </c>
    </row>
    <row r="1242" spans="1:20" ht="87.75" customHeight="1" x14ac:dyDescent="0.25">
      <c r="A1242" s="25">
        <v>253206</v>
      </c>
      <c r="B1242" s="26" t="s">
        <v>2128</v>
      </c>
      <c r="C1242" s="26" t="s">
        <v>2129</v>
      </c>
      <c r="D1242" s="26" t="s">
        <v>262</v>
      </c>
      <c r="E1242" s="25">
        <v>3143302</v>
      </c>
      <c r="F1242" s="26" t="s">
        <v>2130</v>
      </c>
      <c r="G1242" s="26" t="str">
        <f>VLOOKUP(E1242,municípios!A:D,3,FALSE)</f>
        <v>Região Intermediária de Montes Claros</v>
      </c>
      <c r="H1242" s="26">
        <f>VLOOKUP(E1242,municípios!A:D,4,FALSE)</f>
        <v>0.77</v>
      </c>
      <c r="I1242" s="26" t="s">
        <v>4</v>
      </c>
      <c r="J1242" s="26" t="s">
        <v>4</v>
      </c>
      <c r="K1242" s="26" t="s">
        <v>4</v>
      </c>
      <c r="L1242" s="26" t="s">
        <v>4</v>
      </c>
      <c r="M1242" s="26" t="s">
        <v>4</v>
      </c>
      <c r="N1242" s="26" t="s">
        <v>5</v>
      </c>
      <c r="O1242" s="30" t="s">
        <v>2131</v>
      </c>
      <c r="P1242" s="26" t="s">
        <v>86</v>
      </c>
      <c r="Q1242" s="30"/>
      <c r="R1242" s="10">
        <f t="shared" si="57"/>
        <v>1</v>
      </c>
      <c r="S1242" s="10">
        <f t="shared" si="58"/>
        <v>1</v>
      </c>
      <c r="T1242" s="10">
        <f t="shared" si="59"/>
        <v>1</v>
      </c>
    </row>
    <row r="1243" spans="1:20" ht="87.75" customHeight="1" x14ac:dyDescent="0.25">
      <c r="A1243" s="25">
        <v>274916</v>
      </c>
      <c r="B1243" s="26" t="s">
        <v>1608</v>
      </c>
      <c r="C1243" s="26" t="s">
        <v>1609</v>
      </c>
      <c r="D1243" s="26" t="s">
        <v>254</v>
      </c>
      <c r="E1243" s="25">
        <v>3106200</v>
      </c>
      <c r="F1243" s="26" t="s">
        <v>3</v>
      </c>
      <c r="G1243" s="26" t="str">
        <f>VLOOKUP(E1243,municípios!A:D,3,FALSE)</f>
        <v>Região Intermediária de Belo Horizonte</v>
      </c>
      <c r="H1243" s="26">
        <f>VLOOKUP(E1243,municípios!A:D,4,FALSE)</f>
        <v>0.81</v>
      </c>
      <c r="I1243" s="26" t="s">
        <v>4</v>
      </c>
      <c r="J1243" s="26" t="s">
        <v>4</v>
      </c>
      <c r="K1243" s="26" t="s">
        <v>4</v>
      </c>
      <c r="L1243" s="26" t="s">
        <v>4</v>
      </c>
      <c r="M1243" s="26" t="s">
        <v>4</v>
      </c>
      <c r="N1243" s="26" t="s">
        <v>5</v>
      </c>
      <c r="O1243" s="30" t="s">
        <v>1610</v>
      </c>
      <c r="P1243" s="26" t="s">
        <v>86</v>
      </c>
      <c r="Q1243" s="30"/>
      <c r="R1243" s="10">
        <f t="shared" si="57"/>
        <v>1</v>
      </c>
      <c r="S1243" s="10">
        <f t="shared" si="58"/>
        <v>1</v>
      </c>
      <c r="T1243" s="10">
        <f t="shared" si="59"/>
        <v>1</v>
      </c>
    </row>
    <row r="1244" spans="1:20" ht="87.75" customHeight="1" x14ac:dyDescent="0.25">
      <c r="A1244" s="25">
        <v>268473</v>
      </c>
      <c r="B1244" s="26" t="s">
        <v>1426</v>
      </c>
      <c r="C1244" s="26" t="s">
        <v>1427</v>
      </c>
      <c r="D1244" s="26" t="s">
        <v>254</v>
      </c>
      <c r="E1244" s="25">
        <v>3106200</v>
      </c>
      <c r="F1244" s="26" t="s">
        <v>3</v>
      </c>
      <c r="G1244" s="26" t="str">
        <f>VLOOKUP(E1244,municípios!A:D,3,FALSE)</f>
        <v>Região Intermediária de Belo Horizonte</v>
      </c>
      <c r="H1244" s="26">
        <f>VLOOKUP(E1244,municípios!A:D,4,FALSE)</f>
        <v>0.81</v>
      </c>
      <c r="I1244" s="26" t="s">
        <v>4</v>
      </c>
      <c r="J1244" s="26" t="s">
        <v>4</v>
      </c>
      <c r="K1244" s="26" t="s">
        <v>4</v>
      </c>
      <c r="L1244" s="26" t="s">
        <v>4</v>
      </c>
      <c r="M1244" s="26" t="s">
        <v>4</v>
      </c>
      <c r="N1244" s="26" t="s">
        <v>4</v>
      </c>
      <c r="O1244" s="30" t="s">
        <v>1428</v>
      </c>
      <c r="P1244" s="26" t="s">
        <v>86</v>
      </c>
      <c r="Q1244" s="30"/>
      <c r="R1244" s="10">
        <f t="shared" si="57"/>
        <v>1</v>
      </c>
      <c r="S1244" s="10">
        <f t="shared" si="58"/>
        <v>1</v>
      </c>
      <c r="T1244" s="10">
        <f t="shared" si="59"/>
        <v>1</v>
      </c>
    </row>
    <row r="1245" spans="1:20" ht="87.75" customHeight="1" x14ac:dyDescent="0.25">
      <c r="A1245" s="25">
        <v>268633</v>
      </c>
      <c r="B1245" s="26" t="s">
        <v>1729</v>
      </c>
      <c r="C1245" s="26" t="s">
        <v>1730</v>
      </c>
      <c r="D1245" s="26" t="s">
        <v>254</v>
      </c>
      <c r="E1245" s="25">
        <v>3136702</v>
      </c>
      <c r="F1245" s="26" t="s">
        <v>1731</v>
      </c>
      <c r="G1245" s="26" t="str">
        <f>VLOOKUP(E1245,municípios!A:D,3,FALSE)</f>
        <v>Região Intermediária de Juíz de Fora</v>
      </c>
      <c r="H1245" s="26">
        <f>VLOOKUP(E1245,municípios!A:D,4,FALSE)</f>
        <v>0.77800000000000002</v>
      </c>
      <c r="I1245" s="26" t="s">
        <v>4</v>
      </c>
      <c r="J1245" s="26" t="s">
        <v>4</v>
      </c>
      <c r="K1245" s="26" t="s">
        <v>4</v>
      </c>
      <c r="L1245" s="26" t="s">
        <v>4</v>
      </c>
      <c r="M1245" s="26" t="s">
        <v>4</v>
      </c>
      <c r="N1245" s="26" t="s">
        <v>4</v>
      </c>
      <c r="O1245" s="30" t="s">
        <v>1732</v>
      </c>
      <c r="P1245" s="26" t="s">
        <v>86</v>
      </c>
      <c r="Q1245" s="30"/>
      <c r="R1245" s="10">
        <f t="shared" si="57"/>
        <v>1</v>
      </c>
      <c r="S1245" s="10">
        <f t="shared" si="58"/>
        <v>1</v>
      </c>
      <c r="T1245" s="10">
        <f t="shared" si="59"/>
        <v>1</v>
      </c>
    </row>
    <row r="1246" spans="1:20" ht="87.75" customHeight="1" x14ac:dyDescent="0.25">
      <c r="A1246" s="25">
        <v>260951</v>
      </c>
      <c r="B1246" s="26" t="s">
        <v>2481</v>
      </c>
      <c r="C1246" s="26" t="s">
        <v>2482</v>
      </c>
      <c r="D1246" s="26" t="s">
        <v>254</v>
      </c>
      <c r="E1246" s="25">
        <v>3136702</v>
      </c>
      <c r="F1246" s="26" t="s">
        <v>159</v>
      </c>
      <c r="G1246" s="26" t="str">
        <f>VLOOKUP(E1246,municípios!A:D,3,FALSE)</f>
        <v>Região Intermediária de Juíz de Fora</v>
      </c>
      <c r="H1246" s="26">
        <f>VLOOKUP(E1246,municípios!A:D,4,FALSE)</f>
        <v>0.77800000000000002</v>
      </c>
      <c r="I1246" s="26" t="s">
        <v>4</v>
      </c>
      <c r="J1246" s="26" t="s">
        <v>5</v>
      </c>
      <c r="K1246" s="26" t="s">
        <v>4</v>
      </c>
      <c r="L1246" s="26" t="s">
        <v>4</v>
      </c>
      <c r="M1246" s="26" t="s">
        <v>4</v>
      </c>
      <c r="N1246" s="26" t="s">
        <v>5</v>
      </c>
      <c r="O1246" s="30" t="s">
        <v>2483</v>
      </c>
      <c r="P1246" s="26" t="s">
        <v>86</v>
      </c>
      <c r="Q1246" s="30"/>
      <c r="R1246" s="10">
        <f t="shared" si="57"/>
        <v>1</v>
      </c>
      <c r="S1246" s="10">
        <f t="shared" si="58"/>
        <v>1</v>
      </c>
      <c r="T1246" s="10">
        <f t="shared" si="59"/>
        <v>1</v>
      </c>
    </row>
    <row r="1247" spans="1:20" ht="87.75" customHeight="1" x14ac:dyDescent="0.25">
      <c r="A1247" s="25">
        <v>271671</v>
      </c>
      <c r="B1247" s="26" t="s">
        <v>2165</v>
      </c>
      <c r="C1247" s="26" t="s">
        <v>2166</v>
      </c>
      <c r="D1247" s="26" t="s">
        <v>262</v>
      </c>
      <c r="E1247" s="25">
        <v>3136702</v>
      </c>
      <c r="F1247" s="26" t="s">
        <v>159</v>
      </c>
      <c r="G1247" s="26" t="str">
        <f>VLOOKUP(E1247,municípios!A:D,3,FALSE)</f>
        <v>Região Intermediária de Juíz de Fora</v>
      </c>
      <c r="H1247" s="26">
        <f>VLOOKUP(E1247,municípios!A:D,4,FALSE)</f>
        <v>0.77800000000000002</v>
      </c>
      <c r="I1247" s="26" t="s">
        <v>5</v>
      </c>
      <c r="J1247" s="26" t="s">
        <v>4</v>
      </c>
      <c r="K1247" s="26" t="s">
        <v>4</v>
      </c>
      <c r="L1247" s="26" t="s">
        <v>4</v>
      </c>
      <c r="M1247" s="26" t="s">
        <v>4</v>
      </c>
      <c r="N1247" s="26" t="s">
        <v>4</v>
      </c>
      <c r="O1247" s="30" t="s">
        <v>783</v>
      </c>
      <c r="P1247" s="26" t="s">
        <v>86</v>
      </c>
      <c r="Q1247" s="30"/>
      <c r="R1247" s="10">
        <f t="shared" si="57"/>
        <v>1</v>
      </c>
      <c r="S1247" s="10">
        <f t="shared" si="58"/>
        <v>1</v>
      </c>
      <c r="T1247" s="10">
        <f t="shared" si="59"/>
        <v>1</v>
      </c>
    </row>
    <row r="1248" spans="1:20" ht="87.75" customHeight="1" x14ac:dyDescent="0.25">
      <c r="A1248" s="25">
        <v>262440</v>
      </c>
      <c r="B1248" s="26" t="s">
        <v>1708</v>
      </c>
      <c r="C1248" s="26" t="s">
        <v>1709</v>
      </c>
      <c r="D1248" s="26" t="s">
        <v>275</v>
      </c>
      <c r="E1248" s="25">
        <v>3151206</v>
      </c>
      <c r="F1248" s="26" t="s">
        <v>1131</v>
      </c>
      <c r="G1248" s="26" t="str">
        <f>VLOOKUP(E1248,municípios!A:D,3,FALSE)</f>
        <v>Região Intermediária de Montes Claros</v>
      </c>
      <c r="H1248" s="26">
        <f>VLOOKUP(E1248,municípios!A:D,4,FALSE)</f>
        <v>0.73099999999999998</v>
      </c>
      <c r="I1248" s="26" t="s">
        <v>5</v>
      </c>
      <c r="J1248" s="26" t="s">
        <v>4</v>
      </c>
      <c r="K1248" s="26" t="s">
        <v>4</v>
      </c>
      <c r="L1248" s="26" t="s">
        <v>4</v>
      </c>
      <c r="M1248" s="26" t="s">
        <v>5</v>
      </c>
      <c r="N1248" s="26" t="s">
        <v>5</v>
      </c>
      <c r="O1248" s="30" t="s">
        <v>1704</v>
      </c>
      <c r="P1248" s="26" t="s">
        <v>86</v>
      </c>
      <c r="Q1248" s="30"/>
      <c r="R1248" s="10">
        <f t="shared" si="57"/>
        <v>1</v>
      </c>
      <c r="S1248" s="10">
        <f t="shared" si="58"/>
        <v>1</v>
      </c>
      <c r="T1248" s="10">
        <f t="shared" si="59"/>
        <v>1</v>
      </c>
    </row>
    <row r="1249" spans="1:20" ht="87.75" customHeight="1" x14ac:dyDescent="0.25">
      <c r="A1249" s="41">
        <v>271926</v>
      </c>
      <c r="B1249" s="31" t="s">
        <v>4086</v>
      </c>
      <c r="C1249" s="31" t="s">
        <v>3848</v>
      </c>
      <c r="D1249" s="31" t="s">
        <v>4077</v>
      </c>
      <c r="E1249" s="41">
        <v>3106200</v>
      </c>
      <c r="F1249" s="31" t="s">
        <v>29</v>
      </c>
      <c r="G1249" s="26" t="str">
        <f>VLOOKUP(E1249,municípios!A:D,3,FALSE)</f>
        <v>Região Intermediária de Belo Horizonte</v>
      </c>
      <c r="H1249" s="26">
        <f>VLOOKUP(E1249,municípios!A:D,4,FALSE)</f>
        <v>0.81</v>
      </c>
      <c r="I1249" s="31" t="s">
        <v>4</v>
      </c>
      <c r="J1249" s="31" t="s">
        <v>4</v>
      </c>
      <c r="K1249" s="31" t="s">
        <v>4</v>
      </c>
      <c r="L1249" s="31" t="s">
        <v>5</v>
      </c>
      <c r="M1249" s="31" t="s">
        <v>4</v>
      </c>
      <c r="N1249" s="31" t="s">
        <v>5</v>
      </c>
      <c r="O1249" s="31">
        <v>90.728999999999999</v>
      </c>
      <c r="P1249" s="26" t="s">
        <v>86</v>
      </c>
      <c r="Q1249" s="31"/>
      <c r="R1249" s="10">
        <f t="shared" si="57"/>
        <v>1</v>
      </c>
      <c r="S1249" s="10">
        <f t="shared" si="58"/>
        <v>1</v>
      </c>
      <c r="T1249" s="10">
        <f t="shared" si="59"/>
        <v>5</v>
      </c>
    </row>
    <row r="1250" spans="1:20" ht="87.75" customHeight="1" x14ac:dyDescent="0.25">
      <c r="A1250" s="25">
        <v>275695</v>
      </c>
      <c r="B1250" s="26" t="s">
        <v>3295</v>
      </c>
      <c r="C1250" s="26" t="s">
        <v>3296</v>
      </c>
      <c r="D1250" s="26" t="s">
        <v>275</v>
      </c>
      <c r="E1250" s="25">
        <v>3106200</v>
      </c>
      <c r="F1250" s="26" t="s">
        <v>217</v>
      </c>
      <c r="G1250" s="26" t="str">
        <f>VLOOKUP(E1250,municípios!A:D,3,FALSE)</f>
        <v>Região Intermediária de Belo Horizonte</v>
      </c>
      <c r="H1250" s="26">
        <f>VLOOKUP(E1250,municípios!A:D,4,FALSE)</f>
        <v>0.81</v>
      </c>
      <c r="I1250" s="26" t="s">
        <v>5</v>
      </c>
      <c r="J1250" s="26" t="s">
        <v>5</v>
      </c>
      <c r="K1250" s="26" t="s">
        <v>4</v>
      </c>
      <c r="L1250" s="26" t="s">
        <v>4</v>
      </c>
      <c r="M1250" s="26" t="s">
        <v>4</v>
      </c>
      <c r="N1250" s="26" t="s">
        <v>5</v>
      </c>
      <c r="O1250" s="30" t="s">
        <v>3294</v>
      </c>
      <c r="P1250" s="26" t="s">
        <v>86</v>
      </c>
      <c r="Q1250" s="30"/>
      <c r="R1250" s="10">
        <f t="shared" si="57"/>
        <v>1</v>
      </c>
      <c r="S1250" s="10">
        <f t="shared" si="58"/>
        <v>1</v>
      </c>
      <c r="T1250" s="10">
        <f t="shared" si="59"/>
        <v>1</v>
      </c>
    </row>
    <row r="1251" spans="1:20" ht="87.75" customHeight="1" x14ac:dyDescent="0.25">
      <c r="A1251" s="25">
        <v>237754</v>
      </c>
      <c r="B1251" s="26" t="s">
        <v>1027</v>
      </c>
      <c r="C1251" s="26" t="s">
        <v>1028</v>
      </c>
      <c r="D1251" s="26" t="s">
        <v>254</v>
      </c>
      <c r="E1251" s="25">
        <v>3136702</v>
      </c>
      <c r="F1251" s="26" t="s">
        <v>159</v>
      </c>
      <c r="G1251" s="26" t="str">
        <f>VLOOKUP(E1251,municípios!A:D,3,FALSE)</f>
        <v>Região Intermediária de Juíz de Fora</v>
      </c>
      <c r="H1251" s="26">
        <f>VLOOKUP(E1251,municípios!A:D,4,FALSE)</f>
        <v>0.77800000000000002</v>
      </c>
      <c r="I1251" s="26" t="s">
        <v>4</v>
      </c>
      <c r="J1251" s="26" t="s">
        <v>5</v>
      </c>
      <c r="K1251" s="26" t="s">
        <v>4</v>
      </c>
      <c r="L1251" s="26" t="s">
        <v>4</v>
      </c>
      <c r="M1251" s="26" t="s">
        <v>4</v>
      </c>
      <c r="N1251" s="26" t="s">
        <v>4</v>
      </c>
      <c r="O1251" s="27" t="s">
        <v>1024</v>
      </c>
      <c r="P1251" s="26" t="s">
        <v>86</v>
      </c>
      <c r="Q1251" s="30"/>
      <c r="R1251" s="10">
        <f t="shared" si="57"/>
        <v>1</v>
      </c>
      <c r="S1251" s="10">
        <f t="shared" si="58"/>
        <v>1</v>
      </c>
      <c r="T1251" s="10">
        <f t="shared" si="59"/>
        <v>1</v>
      </c>
    </row>
    <row r="1252" spans="1:20" ht="87.75" customHeight="1" x14ac:dyDescent="0.25">
      <c r="A1252" s="25">
        <v>271533</v>
      </c>
      <c r="B1252" s="27" t="s">
        <v>4025</v>
      </c>
      <c r="C1252" s="27" t="s">
        <v>1159</v>
      </c>
      <c r="D1252" s="27" t="s">
        <v>3960</v>
      </c>
      <c r="E1252" s="25">
        <v>3106200</v>
      </c>
      <c r="F1252" s="27" t="s">
        <v>3</v>
      </c>
      <c r="G1252" s="26" t="str">
        <f>VLOOKUP(E1252,municípios!A:D,3,FALSE)</f>
        <v>Região Intermediária de Belo Horizonte</v>
      </c>
      <c r="H1252" s="26">
        <f>VLOOKUP(E1252,municípios!A:D,4,FALSE)</f>
        <v>0.81</v>
      </c>
      <c r="I1252" s="27" t="s">
        <v>4</v>
      </c>
      <c r="J1252" s="27" t="s">
        <v>5</v>
      </c>
      <c r="K1252" s="27" t="s">
        <v>4</v>
      </c>
      <c r="L1252" s="27" t="s">
        <v>4</v>
      </c>
      <c r="M1252" s="27" t="s">
        <v>4</v>
      </c>
      <c r="N1252" s="27" t="s">
        <v>4</v>
      </c>
      <c r="O1252" s="26">
        <v>86.1875</v>
      </c>
      <c r="P1252" s="26" t="s">
        <v>86</v>
      </c>
      <c r="Q1252" s="26"/>
      <c r="R1252" s="10">
        <f t="shared" si="57"/>
        <v>1</v>
      </c>
      <c r="S1252" s="10">
        <f t="shared" si="58"/>
        <v>1</v>
      </c>
      <c r="T1252" s="10">
        <f t="shared" si="59"/>
        <v>1</v>
      </c>
    </row>
    <row r="1253" spans="1:20" ht="87.75" customHeight="1" x14ac:dyDescent="0.25">
      <c r="A1253" s="25">
        <v>238458</v>
      </c>
      <c r="B1253" s="26" t="s">
        <v>1395</v>
      </c>
      <c r="C1253" s="26" t="s">
        <v>1396</v>
      </c>
      <c r="D1253" s="26" t="s">
        <v>254</v>
      </c>
      <c r="E1253" s="25">
        <v>3109709</v>
      </c>
      <c r="F1253" s="26" t="s">
        <v>1397</v>
      </c>
      <c r="G1253" s="26" t="str">
        <f>VLOOKUP(E1253,municípios!A:D,3,FALSE)</f>
        <v>Região Intermediária de Pouso Alegre</v>
      </c>
      <c r="H1253" s="26">
        <f>VLOOKUP(E1253,municípios!A:D,4,FALSE)</f>
        <v>0.70599999999999996</v>
      </c>
      <c r="I1253" s="26" t="s">
        <v>4</v>
      </c>
      <c r="J1253" s="26" t="s">
        <v>4</v>
      </c>
      <c r="K1253" s="26" t="s">
        <v>4</v>
      </c>
      <c r="L1253" s="26" t="s">
        <v>4</v>
      </c>
      <c r="M1253" s="26" t="s">
        <v>4</v>
      </c>
      <c r="N1253" s="26" t="s">
        <v>4</v>
      </c>
      <c r="O1253" s="30" t="s">
        <v>1398</v>
      </c>
      <c r="P1253" s="26" t="s">
        <v>86</v>
      </c>
      <c r="Q1253" s="30"/>
      <c r="R1253" s="10">
        <f t="shared" si="57"/>
        <v>1</v>
      </c>
      <c r="S1253" s="10">
        <f t="shared" si="58"/>
        <v>1</v>
      </c>
      <c r="T1253" s="10">
        <f t="shared" si="59"/>
        <v>1</v>
      </c>
    </row>
    <row r="1254" spans="1:20" ht="87.75" customHeight="1" x14ac:dyDescent="0.25">
      <c r="A1254" s="25">
        <v>238620</v>
      </c>
      <c r="B1254" s="27" t="s">
        <v>4126</v>
      </c>
      <c r="C1254" s="27" t="s">
        <v>4127</v>
      </c>
      <c r="D1254" s="27" t="s">
        <v>4111</v>
      </c>
      <c r="E1254" s="25">
        <v>3144805</v>
      </c>
      <c r="F1254" s="27" t="s">
        <v>95</v>
      </c>
      <c r="G1254" s="26" t="str">
        <f>VLOOKUP(E1254,municípios!A:D,3,FALSE)</f>
        <v>Região Intermediária de Belo Horizonte</v>
      </c>
      <c r="H1254" s="26">
        <f>VLOOKUP(E1254,municípios!A:D,4,FALSE)</f>
        <v>0.81299999999999994</v>
      </c>
      <c r="I1254" s="27" t="s">
        <v>4</v>
      </c>
      <c r="J1254" s="27" t="s">
        <v>4</v>
      </c>
      <c r="K1254" s="27" t="s">
        <v>4</v>
      </c>
      <c r="L1254" s="27" t="s">
        <v>4</v>
      </c>
      <c r="M1254" s="27" t="s">
        <v>4</v>
      </c>
      <c r="N1254" s="27" t="s">
        <v>4</v>
      </c>
      <c r="O1254" s="26">
        <v>94</v>
      </c>
      <c r="P1254" s="26" t="s">
        <v>86</v>
      </c>
      <c r="Q1254" s="26"/>
      <c r="R1254" s="10">
        <f t="shared" si="57"/>
        <v>1</v>
      </c>
      <c r="S1254" s="10">
        <f t="shared" si="58"/>
        <v>1</v>
      </c>
      <c r="T1254" s="10">
        <f t="shared" si="59"/>
        <v>1</v>
      </c>
    </row>
    <row r="1255" spans="1:20" ht="87.75" customHeight="1" x14ac:dyDescent="0.25">
      <c r="A1255" s="25">
        <v>237048</v>
      </c>
      <c r="B1255" s="26" t="s">
        <v>1105</v>
      </c>
      <c r="C1255" s="26" t="s">
        <v>1106</v>
      </c>
      <c r="D1255" s="26" t="s">
        <v>254</v>
      </c>
      <c r="E1255" s="25">
        <v>3106200</v>
      </c>
      <c r="F1255" s="26" t="s">
        <v>29</v>
      </c>
      <c r="G1255" s="26" t="str">
        <f>VLOOKUP(E1255,municípios!A:D,3,FALSE)</f>
        <v>Região Intermediária de Belo Horizonte</v>
      </c>
      <c r="H1255" s="26">
        <f>VLOOKUP(E1255,municípios!A:D,4,FALSE)</f>
        <v>0.81</v>
      </c>
      <c r="I1255" s="26" t="s">
        <v>4</v>
      </c>
      <c r="J1255" s="26" t="s">
        <v>4</v>
      </c>
      <c r="K1255" s="26" t="s">
        <v>4</v>
      </c>
      <c r="L1255" s="26" t="s">
        <v>4</v>
      </c>
      <c r="M1255" s="26" t="s">
        <v>4</v>
      </c>
      <c r="N1255" s="26" t="s">
        <v>4</v>
      </c>
      <c r="O1255" s="30" t="s">
        <v>1102</v>
      </c>
      <c r="P1255" s="26" t="s">
        <v>86</v>
      </c>
      <c r="Q1255" s="30"/>
      <c r="R1255" s="10">
        <f t="shared" si="57"/>
        <v>1</v>
      </c>
      <c r="S1255" s="10">
        <f t="shared" si="58"/>
        <v>1</v>
      </c>
      <c r="T1255" s="10">
        <f t="shared" si="59"/>
        <v>1</v>
      </c>
    </row>
    <row r="1256" spans="1:20" ht="87.75" customHeight="1" x14ac:dyDescent="0.25">
      <c r="A1256" s="25">
        <v>275286</v>
      </c>
      <c r="B1256" s="26" t="s">
        <v>2170</v>
      </c>
      <c r="C1256" s="26" t="s">
        <v>2171</v>
      </c>
      <c r="D1256" s="26" t="s">
        <v>254</v>
      </c>
      <c r="E1256" s="25">
        <v>3131307</v>
      </c>
      <c r="F1256" s="26" t="s">
        <v>388</v>
      </c>
      <c r="G1256" s="26" t="str">
        <f>VLOOKUP(E1256,municípios!A:D,3,FALSE)</f>
        <v>Região Intermediária de Ipatinga</v>
      </c>
      <c r="H1256" s="26">
        <f>VLOOKUP(E1256,municípios!A:D,4,FALSE)</f>
        <v>0.77100000000000002</v>
      </c>
      <c r="I1256" s="26" t="s">
        <v>4</v>
      </c>
      <c r="J1256" s="26" t="s">
        <v>4</v>
      </c>
      <c r="K1256" s="26" t="s">
        <v>4</v>
      </c>
      <c r="L1256" s="26" t="s">
        <v>4</v>
      </c>
      <c r="M1256" s="26" t="s">
        <v>4</v>
      </c>
      <c r="N1256" s="26" t="s">
        <v>4</v>
      </c>
      <c r="O1256" s="30" t="s">
        <v>2172</v>
      </c>
      <c r="P1256" s="26" t="s">
        <v>86</v>
      </c>
      <c r="Q1256" s="30"/>
      <c r="R1256" s="10">
        <f t="shared" si="57"/>
        <v>1</v>
      </c>
      <c r="S1256" s="10">
        <f t="shared" si="58"/>
        <v>1</v>
      </c>
      <c r="T1256" s="10">
        <f t="shared" si="59"/>
        <v>1</v>
      </c>
    </row>
    <row r="1257" spans="1:20" ht="87.75" customHeight="1" x14ac:dyDescent="0.25">
      <c r="A1257" s="25">
        <v>240268</v>
      </c>
      <c r="B1257" s="27" t="s">
        <v>4019</v>
      </c>
      <c r="C1257" s="27" t="s">
        <v>4020</v>
      </c>
      <c r="D1257" s="27" t="s">
        <v>3960</v>
      </c>
      <c r="E1257" s="25">
        <v>3104007</v>
      </c>
      <c r="F1257" s="27" t="s">
        <v>913</v>
      </c>
      <c r="G1257" s="26" t="str">
        <f>VLOOKUP(E1257,municípios!A:D,3,FALSE)</f>
        <v>Região Intermediária de Uberaba</v>
      </c>
      <c r="H1257" s="26">
        <f>VLOOKUP(E1257,municípios!A:D,4,FALSE)</f>
        <v>0.77200000000000002</v>
      </c>
      <c r="I1257" s="27" t="s">
        <v>4</v>
      </c>
      <c r="J1257" s="27" t="s">
        <v>4</v>
      </c>
      <c r="K1257" s="27" t="s">
        <v>4</v>
      </c>
      <c r="L1257" s="27" t="s">
        <v>4</v>
      </c>
      <c r="M1257" s="27" t="s">
        <v>4</v>
      </c>
      <c r="N1257" s="27" t="s">
        <v>4</v>
      </c>
      <c r="O1257" s="26">
        <v>86.948000000000008</v>
      </c>
      <c r="P1257" s="26" t="s">
        <v>86</v>
      </c>
      <c r="Q1257" s="26"/>
      <c r="R1257" s="10">
        <f t="shared" si="57"/>
        <v>1</v>
      </c>
      <c r="S1257" s="10">
        <f t="shared" si="58"/>
        <v>1</v>
      </c>
      <c r="T1257" s="10">
        <f t="shared" si="59"/>
        <v>1</v>
      </c>
    </row>
    <row r="1258" spans="1:20" ht="87.75" customHeight="1" x14ac:dyDescent="0.25">
      <c r="A1258" s="37">
        <v>275867</v>
      </c>
      <c r="B1258" s="36" t="s">
        <v>1183</v>
      </c>
      <c r="C1258" s="36" t="s">
        <v>1184</v>
      </c>
      <c r="D1258" s="36" t="s">
        <v>254</v>
      </c>
      <c r="E1258" s="37">
        <v>3144805</v>
      </c>
      <c r="F1258" s="36" t="s">
        <v>95</v>
      </c>
      <c r="G1258" s="26" t="str">
        <f>VLOOKUP(E1258,municípios!A:D,3,FALSE)</f>
        <v>Região Intermediária de Belo Horizonte</v>
      </c>
      <c r="H1258" s="26">
        <f>VLOOKUP(E1258,municípios!A:D,4,FALSE)</f>
        <v>0.81299999999999994</v>
      </c>
      <c r="I1258" s="36" t="s">
        <v>4</v>
      </c>
      <c r="J1258" s="36" t="s">
        <v>5</v>
      </c>
      <c r="K1258" s="36" t="s">
        <v>4</v>
      </c>
      <c r="L1258" s="36" t="s">
        <v>4</v>
      </c>
      <c r="M1258" s="36" t="s">
        <v>4</v>
      </c>
      <c r="N1258" s="36" t="s">
        <v>5</v>
      </c>
      <c r="O1258" s="39" t="s">
        <v>1182</v>
      </c>
      <c r="P1258" s="26" t="s">
        <v>86</v>
      </c>
      <c r="Q1258" s="30"/>
      <c r="R1258" s="10">
        <f t="shared" si="57"/>
        <v>1</v>
      </c>
      <c r="S1258" s="10">
        <f t="shared" si="58"/>
        <v>2</v>
      </c>
      <c r="T1258" s="10">
        <f t="shared" si="59"/>
        <v>2</v>
      </c>
    </row>
    <row r="1259" spans="1:20" ht="87.75" customHeight="1" x14ac:dyDescent="0.25">
      <c r="A1259" s="25">
        <v>268881</v>
      </c>
      <c r="B1259" s="26" t="s">
        <v>542</v>
      </c>
      <c r="C1259" s="26" t="s">
        <v>543</v>
      </c>
      <c r="D1259" s="26" t="s">
        <v>262</v>
      </c>
      <c r="E1259" s="25">
        <v>3106200</v>
      </c>
      <c r="F1259" s="26" t="s">
        <v>3</v>
      </c>
      <c r="G1259" s="26" t="str">
        <f>VLOOKUP(E1259,municípios!A:D,3,FALSE)</f>
        <v>Região Intermediária de Belo Horizonte</v>
      </c>
      <c r="H1259" s="26">
        <f>VLOOKUP(E1259,municípios!A:D,4,FALSE)</f>
        <v>0.81</v>
      </c>
      <c r="I1259" s="26" t="s">
        <v>4</v>
      </c>
      <c r="J1259" s="26" t="s">
        <v>4</v>
      </c>
      <c r="K1259" s="26" t="s">
        <v>4</v>
      </c>
      <c r="L1259" s="26" t="s">
        <v>4</v>
      </c>
      <c r="M1259" s="26" t="s">
        <v>4</v>
      </c>
      <c r="N1259" s="26" t="s">
        <v>4</v>
      </c>
      <c r="O1259" s="30" t="s">
        <v>544</v>
      </c>
      <c r="P1259" s="26" t="s">
        <v>86</v>
      </c>
      <c r="Q1259" s="30"/>
      <c r="R1259" s="10">
        <f t="shared" si="57"/>
        <v>1</v>
      </c>
      <c r="S1259" s="10">
        <f t="shared" si="58"/>
        <v>1</v>
      </c>
      <c r="T1259" s="10">
        <f t="shared" si="59"/>
        <v>1</v>
      </c>
    </row>
    <row r="1260" spans="1:20" ht="87.75" customHeight="1" x14ac:dyDescent="0.25">
      <c r="A1260" s="25">
        <v>267884</v>
      </c>
      <c r="B1260" s="26" t="s">
        <v>1447</v>
      </c>
      <c r="C1260" s="26" t="s">
        <v>1448</v>
      </c>
      <c r="D1260" s="26" t="s">
        <v>254</v>
      </c>
      <c r="E1260" s="25">
        <v>3106200</v>
      </c>
      <c r="F1260" s="26" t="s">
        <v>3</v>
      </c>
      <c r="G1260" s="26" t="str">
        <f>VLOOKUP(E1260,municípios!A:D,3,FALSE)</f>
        <v>Região Intermediária de Belo Horizonte</v>
      </c>
      <c r="H1260" s="26">
        <f>VLOOKUP(E1260,municípios!A:D,4,FALSE)</f>
        <v>0.81</v>
      </c>
      <c r="I1260" s="26" t="s">
        <v>4</v>
      </c>
      <c r="J1260" s="26" t="s">
        <v>5</v>
      </c>
      <c r="K1260" s="26" t="s">
        <v>4</v>
      </c>
      <c r="L1260" s="26" t="s">
        <v>4</v>
      </c>
      <c r="M1260" s="26" t="s">
        <v>4</v>
      </c>
      <c r="N1260" s="26" t="s">
        <v>4</v>
      </c>
      <c r="O1260" s="30" t="s">
        <v>1449</v>
      </c>
      <c r="P1260" s="26" t="s">
        <v>86</v>
      </c>
      <c r="Q1260" s="30"/>
      <c r="R1260" s="10">
        <f t="shared" si="57"/>
        <v>1</v>
      </c>
      <c r="S1260" s="10">
        <f t="shared" si="58"/>
        <v>1</v>
      </c>
      <c r="T1260" s="10">
        <f t="shared" si="59"/>
        <v>1</v>
      </c>
    </row>
    <row r="1261" spans="1:20" ht="87.75" customHeight="1" x14ac:dyDescent="0.25">
      <c r="A1261" s="37">
        <v>266519</v>
      </c>
      <c r="B1261" s="36" t="s">
        <v>1233</v>
      </c>
      <c r="C1261" s="36" t="s">
        <v>1234</v>
      </c>
      <c r="D1261" s="36" t="s">
        <v>275</v>
      </c>
      <c r="E1261" s="37">
        <v>3151800</v>
      </c>
      <c r="F1261" s="36" t="s">
        <v>1213</v>
      </c>
      <c r="G1261" s="26" t="str">
        <f>VLOOKUP(E1261,municípios!A:D,3,FALSE)</f>
        <v>Região Intermediária de Pouso Alegre</v>
      </c>
      <c r="H1261" s="26">
        <f>VLOOKUP(E1261,municípios!A:D,4,FALSE)</f>
        <v>0.77900000000000003</v>
      </c>
      <c r="I1261" s="36" t="s">
        <v>4</v>
      </c>
      <c r="J1261" s="36" t="s">
        <v>5</v>
      </c>
      <c r="K1261" s="36" t="s">
        <v>4</v>
      </c>
      <c r="L1261" s="36" t="s">
        <v>4</v>
      </c>
      <c r="M1261" s="36" t="s">
        <v>4</v>
      </c>
      <c r="N1261" s="36" t="s">
        <v>5</v>
      </c>
      <c r="O1261" s="39" t="s">
        <v>1235</v>
      </c>
      <c r="P1261" s="26" t="s">
        <v>86</v>
      </c>
      <c r="Q1261" s="39"/>
      <c r="R1261" s="10">
        <f t="shared" si="57"/>
        <v>1</v>
      </c>
      <c r="S1261" s="10">
        <f t="shared" si="58"/>
        <v>2</v>
      </c>
      <c r="T1261" s="10">
        <f t="shared" si="59"/>
        <v>2</v>
      </c>
    </row>
    <row r="1262" spans="1:20" ht="87.75" customHeight="1" x14ac:dyDescent="0.25">
      <c r="A1262" s="25">
        <v>271238</v>
      </c>
      <c r="B1262" s="26" t="s">
        <v>1123</v>
      </c>
      <c r="C1262" s="26" t="s">
        <v>1124</v>
      </c>
      <c r="D1262" s="26" t="s">
        <v>254</v>
      </c>
      <c r="E1262" s="25">
        <v>3106200</v>
      </c>
      <c r="F1262" s="26" t="s">
        <v>3</v>
      </c>
      <c r="G1262" s="26" t="str">
        <f>VLOOKUP(E1262,municípios!A:D,3,FALSE)</f>
        <v>Região Intermediária de Belo Horizonte</v>
      </c>
      <c r="H1262" s="26">
        <f>VLOOKUP(E1262,municípios!A:D,4,FALSE)</f>
        <v>0.81</v>
      </c>
      <c r="I1262" s="26" t="s">
        <v>4</v>
      </c>
      <c r="J1262" s="26" t="s">
        <v>4</v>
      </c>
      <c r="K1262" s="26" t="s">
        <v>4</v>
      </c>
      <c r="L1262" s="26" t="s">
        <v>4</v>
      </c>
      <c r="M1262" s="26" t="s">
        <v>4</v>
      </c>
      <c r="N1262" s="26" t="s">
        <v>4</v>
      </c>
      <c r="O1262" s="30" t="s">
        <v>1102</v>
      </c>
      <c r="P1262" s="26" t="s">
        <v>86</v>
      </c>
      <c r="Q1262" s="30"/>
      <c r="R1262" s="10">
        <f t="shared" si="57"/>
        <v>1</v>
      </c>
      <c r="S1262" s="10">
        <f t="shared" si="58"/>
        <v>1</v>
      </c>
      <c r="T1262" s="10">
        <f t="shared" si="59"/>
        <v>1</v>
      </c>
    </row>
    <row r="1263" spans="1:20" ht="87.75" customHeight="1" x14ac:dyDescent="0.25">
      <c r="A1263" s="25">
        <v>258156</v>
      </c>
      <c r="B1263" s="26" t="s">
        <v>1982</v>
      </c>
      <c r="C1263" s="26" t="s">
        <v>1983</v>
      </c>
      <c r="D1263" s="26" t="s">
        <v>254</v>
      </c>
      <c r="E1263" s="25">
        <v>3106200</v>
      </c>
      <c r="F1263" s="26" t="s">
        <v>3</v>
      </c>
      <c r="G1263" s="26" t="str">
        <f>VLOOKUP(E1263,municípios!A:D,3,FALSE)</f>
        <v>Região Intermediária de Belo Horizonte</v>
      </c>
      <c r="H1263" s="26">
        <f>VLOOKUP(E1263,municípios!A:D,4,FALSE)</f>
        <v>0.81</v>
      </c>
      <c r="I1263" s="26" t="s">
        <v>4</v>
      </c>
      <c r="J1263" s="26" t="s">
        <v>5</v>
      </c>
      <c r="K1263" s="26" t="s">
        <v>4</v>
      </c>
      <c r="L1263" s="26" t="s">
        <v>4</v>
      </c>
      <c r="M1263" s="26" t="s">
        <v>4</v>
      </c>
      <c r="N1263" s="26" t="s">
        <v>4</v>
      </c>
      <c r="O1263" s="30" t="s">
        <v>1984</v>
      </c>
      <c r="P1263" s="26" t="s">
        <v>86</v>
      </c>
      <c r="Q1263" s="30"/>
      <c r="R1263" s="10">
        <f t="shared" si="57"/>
        <v>1</v>
      </c>
      <c r="S1263" s="10">
        <f t="shared" si="58"/>
        <v>1</v>
      </c>
      <c r="T1263" s="10">
        <f t="shared" si="59"/>
        <v>1</v>
      </c>
    </row>
    <row r="1264" spans="1:20" ht="87.75" customHeight="1" x14ac:dyDescent="0.25">
      <c r="A1264" s="25">
        <v>271967</v>
      </c>
      <c r="B1264" s="26" t="s">
        <v>2173</v>
      </c>
      <c r="C1264" s="26" t="s">
        <v>2174</v>
      </c>
      <c r="D1264" s="26" t="s">
        <v>254</v>
      </c>
      <c r="E1264" s="25">
        <v>3106200</v>
      </c>
      <c r="F1264" s="26" t="s">
        <v>3</v>
      </c>
      <c r="G1264" s="26" t="str">
        <f>VLOOKUP(E1264,municípios!A:D,3,FALSE)</f>
        <v>Região Intermediária de Belo Horizonte</v>
      </c>
      <c r="H1264" s="26">
        <f>VLOOKUP(E1264,municípios!A:D,4,FALSE)</f>
        <v>0.81</v>
      </c>
      <c r="I1264" s="26" t="s">
        <v>4</v>
      </c>
      <c r="J1264" s="26" t="s">
        <v>4</v>
      </c>
      <c r="K1264" s="26" t="s">
        <v>4</v>
      </c>
      <c r="L1264" s="26" t="s">
        <v>4</v>
      </c>
      <c r="M1264" s="26" t="s">
        <v>4</v>
      </c>
      <c r="N1264" s="26" t="s">
        <v>4</v>
      </c>
      <c r="O1264" s="30">
        <v>75.021000000000001</v>
      </c>
      <c r="P1264" s="26" t="s">
        <v>86</v>
      </c>
      <c r="Q1264" s="30"/>
      <c r="R1264" s="10">
        <f t="shared" si="57"/>
        <v>1</v>
      </c>
      <c r="S1264" s="10">
        <f t="shared" si="58"/>
        <v>1</v>
      </c>
      <c r="T1264" s="10">
        <f t="shared" si="59"/>
        <v>1</v>
      </c>
    </row>
    <row r="1265" spans="1:20" ht="87.75" customHeight="1" x14ac:dyDescent="0.25">
      <c r="A1265" s="25">
        <v>273213</v>
      </c>
      <c r="B1265" s="27" t="s">
        <v>3995</v>
      </c>
      <c r="C1265" s="27" t="s">
        <v>131</v>
      </c>
      <c r="D1265" s="27" t="s">
        <v>3960</v>
      </c>
      <c r="E1265" s="25">
        <v>3106200</v>
      </c>
      <c r="F1265" s="27" t="s">
        <v>29</v>
      </c>
      <c r="G1265" s="26" t="str">
        <f>VLOOKUP(E1265,municípios!A:D,3,FALSE)</f>
        <v>Região Intermediária de Belo Horizonte</v>
      </c>
      <c r="H1265" s="26">
        <f>VLOOKUP(E1265,municípios!A:D,4,FALSE)</f>
        <v>0.81</v>
      </c>
      <c r="I1265" s="27" t="s">
        <v>5</v>
      </c>
      <c r="J1265" s="27" t="s">
        <v>5</v>
      </c>
      <c r="K1265" s="27" t="s">
        <v>4</v>
      </c>
      <c r="L1265" s="27" t="s">
        <v>4</v>
      </c>
      <c r="M1265" s="27" t="s">
        <v>4</v>
      </c>
      <c r="N1265" s="27" t="s">
        <v>4</v>
      </c>
      <c r="O1265" s="26">
        <v>93.343999999999994</v>
      </c>
      <c r="P1265" s="26" t="s">
        <v>86</v>
      </c>
      <c r="Q1265" s="26"/>
      <c r="R1265" s="10">
        <f t="shared" si="57"/>
        <v>1</v>
      </c>
      <c r="S1265" s="10">
        <f t="shared" si="58"/>
        <v>1</v>
      </c>
      <c r="T1265" s="10">
        <f t="shared" si="59"/>
        <v>3</v>
      </c>
    </row>
    <row r="1266" spans="1:20" ht="87.75" customHeight="1" x14ac:dyDescent="0.25">
      <c r="A1266" s="25">
        <v>276374</v>
      </c>
      <c r="B1266" s="26" t="s">
        <v>1988</v>
      </c>
      <c r="C1266" s="26" t="s">
        <v>1989</v>
      </c>
      <c r="D1266" s="26" t="s">
        <v>254</v>
      </c>
      <c r="E1266" s="25">
        <v>3106200</v>
      </c>
      <c r="F1266" s="26" t="s">
        <v>3</v>
      </c>
      <c r="G1266" s="26" t="str">
        <f>VLOOKUP(E1266,municípios!A:D,3,FALSE)</f>
        <v>Região Intermediária de Belo Horizonte</v>
      </c>
      <c r="H1266" s="26">
        <f>VLOOKUP(E1266,municípios!A:D,4,FALSE)</f>
        <v>0.81</v>
      </c>
      <c r="I1266" s="26" t="s">
        <v>5</v>
      </c>
      <c r="J1266" s="26" t="s">
        <v>4</v>
      </c>
      <c r="K1266" s="26" t="s">
        <v>4</v>
      </c>
      <c r="L1266" s="26" t="s">
        <v>4</v>
      </c>
      <c r="M1266" s="26" t="s">
        <v>4</v>
      </c>
      <c r="N1266" s="26" t="s">
        <v>4</v>
      </c>
      <c r="O1266" s="30" t="s">
        <v>1990</v>
      </c>
      <c r="P1266" s="26" t="s">
        <v>86</v>
      </c>
      <c r="Q1266" s="30"/>
      <c r="R1266" s="10">
        <f t="shared" si="57"/>
        <v>1</v>
      </c>
      <c r="S1266" s="10">
        <f t="shared" si="58"/>
        <v>1</v>
      </c>
      <c r="T1266" s="10">
        <f t="shared" si="59"/>
        <v>1</v>
      </c>
    </row>
    <row r="1267" spans="1:20" ht="87.75" customHeight="1" x14ac:dyDescent="0.25">
      <c r="A1267" s="25">
        <v>270787</v>
      </c>
      <c r="B1267" s="26" t="s">
        <v>2469</v>
      </c>
      <c r="C1267" s="26" t="s">
        <v>2470</v>
      </c>
      <c r="D1267" s="26" t="s">
        <v>275</v>
      </c>
      <c r="E1267" s="25">
        <v>3127701</v>
      </c>
      <c r="F1267" s="26" t="s">
        <v>764</v>
      </c>
      <c r="G1267" s="26" t="str">
        <f>VLOOKUP(E1267,municípios!A:D,3,FALSE)</f>
        <v>Região Intermediária de Governador Valadares</v>
      </c>
      <c r="H1267" s="26">
        <f>VLOOKUP(E1267,municípios!A:D,4,FALSE)</f>
        <v>0.72699999999999998</v>
      </c>
      <c r="I1267" s="26" t="s">
        <v>4</v>
      </c>
      <c r="J1267" s="26" t="s">
        <v>4</v>
      </c>
      <c r="K1267" s="26" t="s">
        <v>4</v>
      </c>
      <c r="L1267" s="26" t="s">
        <v>4</v>
      </c>
      <c r="M1267" s="26" t="s">
        <v>4</v>
      </c>
      <c r="N1267" s="26" t="s">
        <v>5</v>
      </c>
      <c r="O1267" s="30" t="s">
        <v>2471</v>
      </c>
      <c r="P1267" s="26" t="s">
        <v>86</v>
      </c>
      <c r="Q1267" s="30"/>
      <c r="R1267" s="10">
        <f t="shared" si="57"/>
        <v>1</v>
      </c>
      <c r="S1267" s="10">
        <f t="shared" si="58"/>
        <v>1</v>
      </c>
      <c r="T1267" s="10">
        <f t="shared" si="59"/>
        <v>1</v>
      </c>
    </row>
    <row r="1268" spans="1:20" ht="87.75" customHeight="1" x14ac:dyDescent="0.25">
      <c r="A1268" s="25">
        <v>258490</v>
      </c>
      <c r="B1268" s="26" t="s">
        <v>3905</v>
      </c>
      <c r="C1268" s="26" t="s">
        <v>3906</v>
      </c>
      <c r="D1268" s="26" t="s">
        <v>3864</v>
      </c>
      <c r="E1268" s="25">
        <v>3106200</v>
      </c>
      <c r="F1268" s="26" t="s">
        <v>3</v>
      </c>
      <c r="G1268" s="26" t="str">
        <f>VLOOKUP(E1268,municípios!A:D,3,FALSE)</f>
        <v>Região Intermediária de Belo Horizonte</v>
      </c>
      <c r="H1268" s="26">
        <f>VLOOKUP(E1268,municípios!A:D,4,FALSE)</f>
        <v>0.81</v>
      </c>
      <c r="I1268" s="26" t="s">
        <v>4</v>
      </c>
      <c r="J1268" s="26" t="s">
        <v>4</v>
      </c>
      <c r="K1268" s="26" t="s">
        <v>4</v>
      </c>
      <c r="L1268" s="26" t="s">
        <v>4</v>
      </c>
      <c r="M1268" s="26" t="s">
        <v>4</v>
      </c>
      <c r="N1268" s="26" t="s">
        <v>4</v>
      </c>
      <c r="O1268" s="31">
        <v>87.915999999999997</v>
      </c>
      <c r="P1268" s="26" t="s">
        <v>86</v>
      </c>
      <c r="Q1268" s="31"/>
      <c r="R1268" s="10">
        <f t="shared" si="57"/>
        <v>1</v>
      </c>
      <c r="S1268" s="10">
        <f t="shared" si="58"/>
        <v>1</v>
      </c>
      <c r="T1268" s="10">
        <f t="shared" si="59"/>
        <v>1</v>
      </c>
    </row>
    <row r="1269" spans="1:20" ht="87.75" customHeight="1" x14ac:dyDescent="0.25">
      <c r="A1269" s="25">
        <v>276239</v>
      </c>
      <c r="B1269" s="26" t="s">
        <v>1650</v>
      </c>
      <c r="C1269" s="26" t="s">
        <v>1651</v>
      </c>
      <c r="D1269" s="26" t="s">
        <v>254</v>
      </c>
      <c r="E1269" s="25">
        <v>3156700</v>
      </c>
      <c r="F1269" s="26" t="s">
        <v>1652</v>
      </c>
      <c r="G1269" s="26" t="str">
        <f>VLOOKUP(E1269,municípios!A:D,3,FALSE)</f>
        <v>Região Intermediária de Belo Horizonte</v>
      </c>
      <c r="H1269" s="26">
        <f>VLOOKUP(E1269,municípios!A:D,4,FALSE)</f>
        <v>0.73099999999999998</v>
      </c>
      <c r="I1269" s="26" t="s">
        <v>4</v>
      </c>
      <c r="J1269" s="26" t="s">
        <v>5</v>
      </c>
      <c r="K1269" s="26" t="s">
        <v>4</v>
      </c>
      <c r="L1269" s="26" t="s">
        <v>4</v>
      </c>
      <c r="M1269" s="26" t="s">
        <v>4</v>
      </c>
      <c r="N1269" s="26" t="s">
        <v>5</v>
      </c>
      <c r="O1269" s="30" t="s">
        <v>1653</v>
      </c>
      <c r="P1269" s="26" t="s">
        <v>86</v>
      </c>
      <c r="Q1269" s="30"/>
      <c r="R1269" s="10">
        <f t="shared" si="57"/>
        <v>1</v>
      </c>
      <c r="S1269" s="10">
        <f t="shared" si="58"/>
        <v>1</v>
      </c>
      <c r="T1269" s="10">
        <f t="shared" si="59"/>
        <v>1</v>
      </c>
    </row>
    <row r="1270" spans="1:20" ht="87.75" customHeight="1" x14ac:dyDescent="0.25">
      <c r="A1270" s="25">
        <v>275408</v>
      </c>
      <c r="B1270" s="27" t="s">
        <v>3997</v>
      </c>
      <c r="C1270" s="27" t="s">
        <v>555</v>
      </c>
      <c r="D1270" s="27" t="s">
        <v>3960</v>
      </c>
      <c r="E1270" s="25">
        <v>3106200</v>
      </c>
      <c r="F1270" s="27" t="s">
        <v>3</v>
      </c>
      <c r="G1270" s="26" t="str">
        <f>VLOOKUP(E1270,municípios!A:D,3,FALSE)</f>
        <v>Região Intermediária de Belo Horizonte</v>
      </c>
      <c r="H1270" s="26">
        <f>VLOOKUP(E1270,municípios!A:D,4,FALSE)</f>
        <v>0.81</v>
      </c>
      <c r="I1270" s="27" t="s">
        <v>4</v>
      </c>
      <c r="J1270" s="27" t="s">
        <v>4</v>
      </c>
      <c r="K1270" s="27" t="s">
        <v>4</v>
      </c>
      <c r="L1270" s="27" t="s">
        <v>4</v>
      </c>
      <c r="M1270" s="27" t="s">
        <v>4</v>
      </c>
      <c r="N1270" s="27" t="s">
        <v>4</v>
      </c>
      <c r="O1270" s="26">
        <v>92.031499999999994</v>
      </c>
      <c r="P1270" s="26" t="s">
        <v>86</v>
      </c>
      <c r="Q1270" s="26"/>
      <c r="R1270" s="10">
        <f t="shared" si="57"/>
        <v>1</v>
      </c>
      <c r="S1270" s="10">
        <f t="shared" si="58"/>
        <v>1</v>
      </c>
      <c r="T1270" s="10">
        <f t="shared" si="59"/>
        <v>5</v>
      </c>
    </row>
    <row r="1271" spans="1:20" ht="87.75" customHeight="1" x14ac:dyDescent="0.25">
      <c r="A1271" s="25">
        <v>245661</v>
      </c>
      <c r="B1271" s="26" t="s">
        <v>2463</v>
      </c>
      <c r="C1271" s="26" t="s">
        <v>2464</v>
      </c>
      <c r="D1271" s="26" t="s">
        <v>254</v>
      </c>
      <c r="E1271" s="25">
        <v>3106200</v>
      </c>
      <c r="F1271" s="26" t="s">
        <v>3</v>
      </c>
      <c r="G1271" s="26" t="str">
        <f>VLOOKUP(E1271,municípios!A:D,3,FALSE)</f>
        <v>Região Intermediária de Belo Horizonte</v>
      </c>
      <c r="H1271" s="26">
        <f>VLOOKUP(E1271,municípios!A:D,4,FALSE)</f>
        <v>0.81</v>
      </c>
      <c r="I1271" s="26" t="s">
        <v>4</v>
      </c>
      <c r="J1271" s="26" t="s">
        <v>5</v>
      </c>
      <c r="K1271" s="26" t="s">
        <v>4</v>
      </c>
      <c r="L1271" s="26" t="s">
        <v>4</v>
      </c>
      <c r="M1271" s="26" t="s">
        <v>4</v>
      </c>
      <c r="N1271" s="26" t="s">
        <v>4</v>
      </c>
      <c r="O1271" s="30" t="s">
        <v>2465</v>
      </c>
      <c r="P1271" s="26" t="s">
        <v>86</v>
      </c>
      <c r="Q1271" s="30"/>
      <c r="R1271" s="10">
        <f t="shared" si="57"/>
        <v>1</v>
      </c>
      <c r="S1271" s="10">
        <f t="shared" si="58"/>
        <v>1</v>
      </c>
      <c r="T1271" s="10">
        <f t="shared" si="59"/>
        <v>1</v>
      </c>
    </row>
    <row r="1272" spans="1:20" ht="87.75" customHeight="1" x14ac:dyDescent="0.25">
      <c r="A1272" s="25">
        <v>261604</v>
      </c>
      <c r="B1272" s="26" t="s">
        <v>1806</v>
      </c>
      <c r="C1272" s="26" t="s">
        <v>1807</v>
      </c>
      <c r="D1272" s="26" t="s">
        <v>254</v>
      </c>
      <c r="E1272" s="25">
        <v>3106200</v>
      </c>
      <c r="F1272" s="26" t="s">
        <v>217</v>
      </c>
      <c r="G1272" s="26" t="str">
        <f>VLOOKUP(E1272,municípios!A:D,3,FALSE)</f>
        <v>Região Intermediária de Belo Horizonte</v>
      </c>
      <c r="H1272" s="26">
        <f>VLOOKUP(E1272,municípios!A:D,4,FALSE)</f>
        <v>0.81</v>
      </c>
      <c r="I1272" s="26" t="s">
        <v>4</v>
      </c>
      <c r="J1272" s="26" t="s">
        <v>4</v>
      </c>
      <c r="K1272" s="26" t="s">
        <v>4</v>
      </c>
      <c r="L1272" s="26" t="s">
        <v>4</v>
      </c>
      <c r="M1272" s="26" t="s">
        <v>4</v>
      </c>
      <c r="N1272" s="26" t="s">
        <v>4</v>
      </c>
      <c r="O1272" s="30" t="s">
        <v>1808</v>
      </c>
      <c r="P1272" s="26" t="s">
        <v>86</v>
      </c>
      <c r="Q1272" s="30"/>
      <c r="R1272" s="10">
        <f t="shared" si="57"/>
        <v>1</v>
      </c>
      <c r="S1272" s="10">
        <f t="shared" si="58"/>
        <v>1</v>
      </c>
      <c r="T1272" s="10">
        <f t="shared" si="59"/>
        <v>1</v>
      </c>
    </row>
    <row r="1273" spans="1:20" ht="87.75" customHeight="1" x14ac:dyDescent="0.25">
      <c r="A1273" s="25">
        <v>270265</v>
      </c>
      <c r="B1273" s="26" t="s">
        <v>1919</v>
      </c>
      <c r="C1273" s="26" t="s">
        <v>1920</v>
      </c>
      <c r="D1273" s="26" t="s">
        <v>254</v>
      </c>
      <c r="E1273" s="25">
        <v>3158953</v>
      </c>
      <c r="F1273" s="26" t="s">
        <v>1308</v>
      </c>
      <c r="G1273" s="26" t="str">
        <f>VLOOKUP(E1273,municípios!A:D,3,FALSE)</f>
        <v>Região Intermediária de Ipatinga</v>
      </c>
      <c r="H1273" s="26">
        <f>VLOOKUP(E1273,municípios!A:D,4,FALSE)</f>
        <v>0.68500000000000005</v>
      </c>
      <c r="I1273" s="26" t="s">
        <v>5</v>
      </c>
      <c r="J1273" s="26" t="s">
        <v>4</v>
      </c>
      <c r="K1273" s="26" t="s">
        <v>4</v>
      </c>
      <c r="L1273" s="26" t="s">
        <v>4</v>
      </c>
      <c r="M1273" s="26" t="s">
        <v>4</v>
      </c>
      <c r="N1273" s="26" t="s">
        <v>4</v>
      </c>
      <c r="O1273" s="30" t="s">
        <v>1921</v>
      </c>
      <c r="P1273" s="26" t="s">
        <v>86</v>
      </c>
      <c r="Q1273" s="30"/>
      <c r="R1273" s="10">
        <f t="shared" si="57"/>
        <v>1</v>
      </c>
      <c r="S1273" s="10">
        <f t="shared" si="58"/>
        <v>1</v>
      </c>
      <c r="T1273" s="10">
        <f t="shared" si="59"/>
        <v>1</v>
      </c>
    </row>
    <row r="1274" spans="1:20" ht="87.75" customHeight="1" x14ac:dyDescent="0.25">
      <c r="A1274" s="25">
        <v>260150</v>
      </c>
      <c r="B1274" s="26" t="s">
        <v>1467</v>
      </c>
      <c r="C1274" s="26" t="s">
        <v>1468</v>
      </c>
      <c r="D1274" s="26" t="s">
        <v>254</v>
      </c>
      <c r="E1274" s="25">
        <v>3106200</v>
      </c>
      <c r="F1274" s="26" t="s">
        <v>3</v>
      </c>
      <c r="G1274" s="26" t="str">
        <f>VLOOKUP(E1274,municípios!A:D,3,FALSE)</f>
        <v>Região Intermediária de Belo Horizonte</v>
      </c>
      <c r="H1274" s="26">
        <f>VLOOKUP(E1274,municípios!A:D,4,FALSE)</f>
        <v>0.81</v>
      </c>
      <c r="I1274" s="26" t="s">
        <v>4</v>
      </c>
      <c r="J1274" s="26" t="s">
        <v>5</v>
      </c>
      <c r="K1274" s="26" t="s">
        <v>4</v>
      </c>
      <c r="L1274" s="26" t="s">
        <v>4</v>
      </c>
      <c r="M1274" s="26" t="s">
        <v>4</v>
      </c>
      <c r="N1274" s="26" t="s">
        <v>5</v>
      </c>
      <c r="O1274" s="32">
        <v>83.96</v>
      </c>
      <c r="P1274" s="26" t="s">
        <v>86</v>
      </c>
      <c r="Q1274" s="30"/>
      <c r="R1274" s="10">
        <f t="shared" si="57"/>
        <v>1</v>
      </c>
      <c r="S1274" s="10">
        <f t="shared" si="58"/>
        <v>1</v>
      </c>
      <c r="T1274" s="10">
        <f t="shared" si="59"/>
        <v>1</v>
      </c>
    </row>
    <row r="1275" spans="1:20" ht="87.75" customHeight="1" x14ac:dyDescent="0.25">
      <c r="A1275" s="25">
        <v>254597</v>
      </c>
      <c r="B1275" s="26" t="s">
        <v>1964</v>
      </c>
      <c r="C1275" s="26" t="s">
        <v>1965</v>
      </c>
      <c r="D1275" s="26" t="s">
        <v>275</v>
      </c>
      <c r="E1275" s="25">
        <v>3106200</v>
      </c>
      <c r="F1275" s="26" t="s">
        <v>3</v>
      </c>
      <c r="G1275" s="26" t="str">
        <f>VLOOKUP(E1275,municípios!A:D,3,FALSE)</f>
        <v>Região Intermediária de Belo Horizonte</v>
      </c>
      <c r="H1275" s="26">
        <f>VLOOKUP(E1275,municípios!A:D,4,FALSE)</f>
        <v>0.81</v>
      </c>
      <c r="I1275" s="26" t="s">
        <v>5</v>
      </c>
      <c r="J1275" s="26" t="s">
        <v>5</v>
      </c>
      <c r="K1275" s="26" t="s">
        <v>4</v>
      </c>
      <c r="L1275" s="26" t="s">
        <v>5</v>
      </c>
      <c r="M1275" s="26" t="s">
        <v>4</v>
      </c>
      <c r="N1275" s="26" t="s">
        <v>5</v>
      </c>
      <c r="O1275" s="30" t="s">
        <v>1966</v>
      </c>
      <c r="P1275" s="26" t="s">
        <v>86</v>
      </c>
      <c r="Q1275" s="30"/>
      <c r="R1275" s="10">
        <f t="shared" si="57"/>
        <v>1</v>
      </c>
      <c r="S1275" s="10">
        <f t="shared" si="58"/>
        <v>1</v>
      </c>
      <c r="T1275" s="10">
        <f t="shared" si="59"/>
        <v>1</v>
      </c>
    </row>
    <row r="1276" spans="1:20" ht="87.75" customHeight="1" x14ac:dyDescent="0.25">
      <c r="A1276" s="25">
        <v>276485</v>
      </c>
      <c r="B1276" s="27" t="s">
        <v>4158</v>
      </c>
      <c r="C1276" s="27" t="s">
        <v>555</v>
      </c>
      <c r="D1276" s="27" t="s">
        <v>4151</v>
      </c>
      <c r="E1276" s="25">
        <v>3106200</v>
      </c>
      <c r="F1276" s="27" t="s">
        <v>3</v>
      </c>
      <c r="G1276" s="26" t="str">
        <f>VLOOKUP(E1276,municípios!A:D,3,FALSE)</f>
        <v>Região Intermediária de Belo Horizonte</v>
      </c>
      <c r="H1276" s="26">
        <f>VLOOKUP(E1276,municípios!A:D,4,FALSE)</f>
        <v>0.81</v>
      </c>
      <c r="I1276" s="27" t="s">
        <v>4</v>
      </c>
      <c r="J1276" s="27" t="s">
        <v>4</v>
      </c>
      <c r="K1276" s="27" t="s">
        <v>4</v>
      </c>
      <c r="L1276" s="27" t="s">
        <v>4</v>
      </c>
      <c r="M1276" s="27" t="s">
        <v>4</v>
      </c>
      <c r="N1276" s="27" t="s">
        <v>4</v>
      </c>
      <c r="O1276" s="26">
        <v>84.6875</v>
      </c>
      <c r="P1276" s="26" t="s">
        <v>86</v>
      </c>
      <c r="Q1276" s="26"/>
      <c r="R1276" s="10">
        <f t="shared" si="57"/>
        <v>1</v>
      </c>
      <c r="S1276" s="10">
        <f t="shared" si="58"/>
        <v>1</v>
      </c>
      <c r="T1276" s="10">
        <f t="shared" si="59"/>
        <v>5</v>
      </c>
    </row>
    <row r="1277" spans="1:20" ht="87.75" customHeight="1" x14ac:dyDescent="0.25">
      <c r="A1277" s="25">
        <v>271726</v>
      </c>
      <c r="B1277" s="26" t="s">
        <v>3141</v>
      </c>
      <c r="C1277" s="26" t="s">
        <v>1580</v>
      </c>
      <c r="D1277" s="26" t="s">
        <v>275</v>
      </c>
      <c r="E1277" s="25">
        <v>3165206</v>
      </c>
      <c r="F1277" s="26" t="s">
        <v>2338</v>
      </c>
      <c r="G1277" s="26" t="str">
        <f>VLOOKUP(E1277,municípios!A:D,3,FALSE)</f>
        <v>Região Intermediária de Varginha</v>
      </c>
      <c r="H1277" s="26">
        <f>VLOOKUP(E1277,municípios!A:D,4,FALSE)</f>
        <v>0.66700000000000004</v>
      </c>
      <c r="I1277" s="26" t="s">
        <v>4</v>
      </c>
      <c r="J1277" s="26" t="s">
        <v>4</v>
      </c>
      <c r="K1277" s="26" t="s">
        <v>4</v>
      </c>
      <c r="L1277" s="26" t="s">
        <v>4</v>
      </c>
      <c r="M1277" s="26" t="s">
        <v>4</v>
      </c>
      <c r="N1277" s="26" t="s">
        <v>4</v>
      </c>
      <c r="O1277" s="27">
        <v>92.375</v>
      </c>
      <c r="P1277" s="26" t="s">
        <v>86</v>
      </c>
      <c r="Q1277" s="26"/>
      <c r="R1277" s="10">
        <f t="shared" si="57"/>
        <v>1</v>
      </c>
      <c r="S1277" s="10">
        <f t="shared" si="58"/>
        <v>1</v>
      </c>
      <c r="T1277" s="10">
        <f t="shared" si="59"/>
        <v>2</v>
      </c>
    </row>
    <row r="1278" spans="1:20" ht="87.75" customHeight="1" x14ac:dyDescent="0.25">
      <c r="A1278" s="25">
        <v>257145</v>
      </c>
      <c r="B1278" s="26" t="s">
        <v>2358</v>
      </c>
      <c r="C1278" s="26" t="s">
        <v>2359</v>
      </c>
      <c r="D1278" s="26" t="s">
        <v>254</v>
      </c>
      <c r="E1278" s="25">
        <v>3101607</v>
      </c>
      <c r="F1278" s="26" t="s">
        <v>585</v>
      </c>
      <c r="G1278" s="26" t="str">
        <f>VLOOKUP(E1278,municípios!A:D,3,FALSE)</f>
        <v>Região Intermediária de Varginha</v>
      </c>
      <c r="H1278" s="26">
        <f>VLOOKUP(E1278,municípios!A:D,4,FALSE)</f>
        <v>0.76100000000000001</v>
      </c>
      <c r="I1278" s="26" t="s">
        <v>4</v>
      </c>
      <c r="J1278" s="26" t="s">
        <v>4</v>
      </c>
      <c r="K1278" s="26" t="s">
        <v>4</v>
      </c>
      <c r="L1278" s="26" t="s">
        <v>4</v>
      </c>
      <c r="M1278" s="26" t="s">
        <v>4</v>
      </c>
      <c r="N1278" s="26" t="s">
        <v>4</v>
      </c>
      <c r="O1278" s="30" t="s">
        <v>2360</v>
      </c>
      <c r="P1278" s="26" t="s">
        <v>86</v>
      </c>
      <c r="Q1278" s="30"/>
      <c r="R1278" s="10">
        <f t="shared" si="57"/>
        <v>1</v>
      </c>
      <c r="S1278" s="10">
        <f t="shared" si="58"/>
        <v>1</v>
      </c>
      <c r="T1278" s="10">
        <f t="shared" si="59"/>
        <v>1</v>
      </c>
    </row>
    <row r="1279" spans="1:20" ht="87.75" customHeight="1" x14ac:dyDescent="0.25">
      <c r="A1279" s="25">
        <v>241489</v>
      </c>
      <c r="B1279" s="26" t="s">
        <v>872</v>
      </c>
      <c r="C1279" s="26" t="s">
        <v>873</v>
      </c>
      <c r="D1279" s="26" t="s">
        <v>275</v>
      </c>
      <c r="E1279" s="25">
        <v>3170206</v>
      </c>
      <c r="F1279" s="26" t="s">
        <v>163</v>
      </c>
      <c r="G1279" s="26" t="str">
        <f>VLOOKUP(E1279,municípios!A:D,3,FALSE)</f>
        <v>Região Intermediária de Uberlândia</v>
      </c>
      <c r="H1279" s="26">
        <f>VLOOKUP(E1279,municípios!A:D,4,FALSE)</f>
        <v>0.78900000000000003</v>
      </c>
      <c r="I1279" s="26" t="s">
        <v>4</v>
      </c>
      <c r="J1279" s="26" t="s">
        <v>4</v>
      </c>
      <c r="K1279" s="26" t="s">
        <v>4</v>
      </c>
      <c r="L1279" s="26" t="s">
        <v>4</v>
      </c>
      <c r="M1279" s="26" t="s">
        <v>4</v>
      </c>
      <c r="N1279" s="26" t="s">
        <v>4</v>
      </c>
      <c r="O1279" s="30" t="s">
        <v>208</v>
      </c>
      <c r="P1279" s="26" t="s">
        <v>86</v>
      </c>
      <c r="Q1279" s="30"/>
      <c r="R1279" s="10">
        <f t="shared" si="57"/>
        <v>1</v>
      </c>
      <c r="S1279" s="10">
        <f t="shared" si="58"/>
        <v>1</v>
      </c>
      <c r="T1279" s="10">
        <f t="shared" si="59"/>
        <v>1</v>
      </c>
    </row>
    <row r="1280" spans="1:20" ht="87.75" customHeight="1" x14ac:dyDescent="0.25">
      <c r="A1280" s="25">
        <v>251242</v>
      </c>
      <c r="B1280" s="27" t="s">
        <v>4133</v>
      </c>
      <c r="C1280" s="27" t="s">
        <v>4134</v>
      </c>
      <c r="D1280" s="27" t="s">
        <v>4111</v>
      </c>
      <c r="E1280" s="25">
        <v>3106200</v>
      </c>
      <c r="F1280" s="27" t="s">
        <v>29</v>
      </c>
      <c r="G1280" s="26" t="str">
        <f>VLOOKUP(E1280,municípios!A:D,3,FALSE)</f>
        <v>Região Intermediária de Belo Horizonte</v>
      </c>
      <c r="H1280" s="26">
        <f>VLOOKUP(E1280,municípios!A:D,4,FALSE)</f>
        <v>0.81</v>
      </c>
      <c r="I1280" s="27" t="s">
        <v>4</v>
      </c>
      <c r="J1280" s="27" t="s">
        <v>4</v>
      </c>
      <c r="K1280" s="27" t="s">
        <v>4</v>
      </c>
      <c r="L1280" s="27" t="s">
        <v>4</v>
      </c>
      <c r="M1280" s="27" t="s">
        <v>4</v>
      </c>
      <c r="N1280" s="27" t="s">
        <v>4</v>
      </c>
      <c r="O1280" s="26">
        <v>86</v>
      </c>
      <c r="P1280" s="26" t="s">
        <v>86</v>
      </c>
      <c r="Q1280" s="26"/>
      <c r="R1280" s="10">
        <f t="shared" si="57"/>
        <v>1</v>
      </c>
      <c r="S1280" s="10">
        <f t="shared" si="58"/>
        <v>1</v>
      </c>
      <c r="T1280" s="10">
        <f t="shared" si="59"/>
        <v>1</v>
      </c>
    </row>
    <row r="1281" spans="1:20" ht="87.75" customHeight="1" x14ac:dyDescent="0.25">
      <c r="A1281" s="25">
        <v>258963</v>
      </c>
      <c r="B1281" s="26" t="s">
        <v>586</v>
      </c>
      <c r="C1281" s="26" t="s">
        <v>587</v>
      </c>
      <c r="D1281" s="26" t="s">
        <v>262</v>
      </c>
      <c r="E1281" s="25">
        <v>3106200</v>
      </c>
      <c r="F1281" s="26" t="s">
        <v>3</v>
      </c>
      <c r="G1281" s="26" t="str">
        <f>VLOOKUP(E1281,municípios!A:D,3,FALSE)</f>
        <v>Região Intermediária de Belo Horizonte</v>
      </c>
      <c r="H1281" s="26">
        <f>VLOOKUP(E1281,municípios!A:D,4,FALSE)</f>
        <v>0.81</v>
      </c>
      <c r="I1281" s="26" t="s">
        <v>4</v>
      </c>
      <c r="J1281" s="26" t="s">
        <v>5</v>
      </c>
      <c r="K1281" s="26" t="s">
        <v>4</v>
      </c>
      <c r="L1281" s="26" t="s">
        <v>4</v>
      </c>
      <c r="M1281" s="26" t="s">
        <v>4</v>
      </c>
      <c r="N1281" s="26" t="s">
        <v>4</v>
      </c>
      <c r="O1281" s="30" t="s">
        <v>588</v>
      </c>
      <c r="P1281" s="26" t="s">
        <v>86</v>
      </c>
      <c r="Q1281" s="30"/>
      <c r="R1281" s="10">
        <f t="shared" si="57"/>
        <v>1</v>
      </c>
      <c r="S1281" s="10">
        <f t="shared" si="58"/>
        <v>1</v>
      </c>
      <c r="T1281" s="10">
        <f t="shared" si="59"/>
        <v>1</v>
      </c>
    </row>
    <row r="1282" spans="1:20" ht="87.75" customHeight="1" x14ac:dyDescent="0.25">
      <c r="A1282" s="25">
        <v>251682</v>
      </c>
      <c r="B1282" s="26" t="s">
        <v>463</v>
      </c>
      <c r="C1282" s="26" t="s">
        <v>464</v>
      </c>
      <c r="D1282" s="26" t="s">
        <v>275</v>
      </c>
      <c r="E1282" s="25">
        <v>3115508</v>
      </c>
      <c r="F1282" s="26" t="s">
        <v>465</v>
      </c>
      <c r="G1282" s="26" t="str">
        <f>VLOOKUP(E1282,municípios!A:D,3,FALSE)</f>
        <v>Região Intermediária de Pouso Alegre</v>
      </c>
      <c r="H1282" s="26">
        <f>VLOOKUP(E1282,municípios!A:D,4,FALSE)</f>
        <v>0.74299999999999999</v>
      </c>
      <c r="I1282" s="26" t="s">
        <v>4</v>
      </c>
      <c r="J1282" s="26" t="s">
        <v>4</v>
      </c>
      <c r="K1282" s="26" t="s">
        <v>4</v>
      </c>
      <c r="L1282" s="26" t="s">
        <v>5</v>
      </c>
      <c r="M1282" s="26" t="s">
        <v>4</v>
      </c>
      <c r="N1282" s="26" t="s">
        <v>5</v>
      </c>
      <c r="O1282" s="30" t="s">
        <v>466</v>
      </c>
      <c r="P1282" s="26" t="s">
        <v>86</v>
      </c>
      <c r="Q1282" s="30"/>
      <c r="R1282" s="10">
        <f t="shared" si="57"/>
        <v>1</v>
      </c>
      <c r="S1282" s="10">
        <f t="shared" si="58"/>
        <v>1</v>
      </c>
      <c r="T1282" s="10">
        <f t="shared" si="59"/>
        <v>1</v>
      </c>
    </row>
    <row r="1283" spans="1:20" ht="87.75" customHeight="1" x14ac:dyDescent="0.25">
      <c r="A1283" s="25">
        <v>266441</v>
      </c>
      <c r="B1283" s="27" t="s">
        <v>4018</v>
      </c>
      <c r="C1283" s="27" t="s">
        <v>578</v>
      </c>
      <c r="D1283" s="27" t="s">
        <v>3960</v>
      </c>
      <c r="E1283" s="25">
        <v>3106200</v>
      </c>
      <c r="F1283" s="27" t="s">
        <v>3</v>
      </c>
      <c r="G1283" s="26" t="str">
        <f>VLOOKUP(E1283,municípios!A:D,3,FALSE)</f>
        <v>Região Intermediária de Belo Horizonte</v>
      </c>
      <c r="H1283" s="26">
        <f>VLOOKUP(E1283,municípios!A:D,4,FALSE)</f>
        <v>0.81</v>
      </c>
      <c r="I1283" s="27" t="s">
        <v>4</v>
      </c>
      <c r="J1283" s="27" t="s">
        <v>5</v>
      </c>
      <c r="K1283" s="27" t="s">
        <v>4</v>
      </c>
      <c r="L1283" s="27" t="s">
        <v>4</v>
      </c>
      <c r="M1283" s="27" t="s">
        <v>4</v>
      </c>
      <c r="N1283" s="27" t="s">
        <v>5</v>
      </c>
      <c r="O1283" s="26">
        <v>87.656499999999994</v>
      </c>
      <c r="P1283" s="26" t="s">
        <v>86</v>
      </c>
      <c r="Q1283" s="26"/>
      <c r="R1283" s="10">
        <f t="shared" si="57"/>
        <v>1</v>
      </c>
      <c r="S1283" s="10">
        <f t="shared" si="58"/>
        <v>1</v>
      </c>
      <c r="T1283" s="10">
        <f t="shared" si="59"/>
        <v>4</v>
      </c>
    </row>
    <row r="1284" spans="1:20" ht="87.75" customHeight="1" x14ac:dyDescent="0.25">
      <c r="A1284" s="25">
        <v>241347</v>
      </c>
      <c r="B1284" s="26" t="s">
        <v>1903</v>
      </c>
      <c r="C1284" s="26" t="s">
        <v>1904</v>
      </c>
      <c r="D1284" s="26" t="s">
        <v>254</v>
      </c>
      <c r="E1284" s="25">
        <v>3106200</v>
      </c>
      <c r="F1284" s="26" t="s">
        <v>3</v>
      </c>
      <c r="G1284" s="26" t="str">
        <f>VLOOKUP(E1284,municípios!A:D,3,FALSE)</f>
        <v>Região Intermediária de Belo Horizonte</v>
      </c>
      <c r="H1284" s="26">
        <f>VLOOKUP(E1284,municípios!A:D,4,FALSE)</f>
        <v>0.81</v>
      </c>
      <c r="I1284" s="26" t="s">
        <v>4</v>
      </c>
      <c r="J1284" s="26" t="s">
        <v>4</v>
      </c>
      <c r="K1284" s="26" t="s">
        <v>4</v>
      </c>
      <c r="L1284" s="26" t="s">
        <v>4</v>
      </c>
      <c r="M1284" s="26" t="s">
        <v>4</v>
      </c>
      <c r="N1284" s="26" t="s">
        <v>4</v>
      </c>
      <c r="O1284" s="30" t="s">
        <v>1905</v>
      </c>
      <c r="P1284" s="26" t="s">
        <v>86</v>
      </c>
      <c r="Q1284" s="30"/>
      <c r="R1284" s="10">
        <f t="shared" si="57"/>
        <v>1</v>
      </c>
      <c r="S1284" s="10">
        <f t="shared" si="58"/>
        <v>1</v>
      </c>
      <c r="T1284" s="10">
        <f t="shared" si="59"/>
        <v>1</v>
      </c>
    </row>
    <row r="1285" spans="1:20" ht="87.75" customHeight="1" x14ac:dyDescent="0.25">
      <c r="A1285" s="25">
        <v>270975</v>
      </c>
      <c r="B1285" s="26" t="s">
        <v>1839</v>
      </c>
      <c r="C1285" s="26" t="s">
        <v>1840</v>
      </c>
      <c r="D1285" s="26" t="s">
        <v>254</v>
      </c>
      <c r="E1285" s="25">
        <v>3136702</v>
      </c>
      <c r="F1285" s="26" t="s">
        <v>159</v>
      </c>
      <c r="G1285" s="26" t="str">
        <f>VLOOKUP(E1285,municípios!A:D,3,FALSE)</f>
        <v>Região Intermediária de Juíz de Fora</v>
      </c>
      <c r="H1285" s="26">
        <f>VLOOKUP(E1285,municípios!A:D,4,FALSE)</f>
        <v>0.77800000000000002</v>
      </c>
      <c r="I1285" s="26" t="s">
        <v>4</v>
      </c>
      <c r="J1285" s="26" t="s">
        <v>4</v>
      </c>
      <c r="K1285" s="26" t="s">
        <v>4</v>
      </c>
      <c r="L1285" s="26" t="s">
        <v>4</v>
      </c>
      <c r="M1285" s="26" t="s">
        <v>4</v>
      </c>
      <c r="N1285" s="26" t="s">
        <v>5</v>
      </c>
      <c r="O1285" s="30" t="s">
        <v>1841</v>
      </c>
      <c r="P1285" s="26" t="s">
        <v>86</v>
      </c>
      <c r="Q1285" s="30"/>
      <c r="R1285" s="10">
        <f t="shared" ref="R1285:R1337" si="60">COUNTIF($A$5:$A$1337,A1285)</f>
        <v>1</v>
      </c>
      <c r="S1285" s="10">
        <f t="shared" ref="S1285:S1337" si="61">COUNTIF($B$5:$B$1337,B1285)</f>
        <v>1</v>
      </c>
      <c r="T1285" s="10">
        <f t="shared" ref="T1285:T1337" si="62">COUNTIF($C$5:$C$1337,C1285)</f>
        <v>1</v>
      </c>
    </row>
    <row r="1286" spans="1:20" ht="87.75" customHeight="1" x14ac:dyDescent="0.25">
      <c r="A1286" s="25">
        <v>274935</v>
      </c>
      <c r="B1286" s="26" t="s">
        <v>1296</v>
      </c>
      <c r="C1286" s="26" t="s">
        <v>1297</v>
      </c>
      <c r="D1286" s="26" t="s">
        <v>254</v>
      </c>
      <c r="E1286" s="25">
        <v>3106200</v>
      </c>
      <c r="F1286" s="26" t="s">
        <v>3</v>
      </c>
      <c r="G1286" s="26" t="str">
        <f>VLOOKUP(E1286,municípios!A:D,3,FALSE)</f>
        <v>Região Intermediária de Belo Horizonte</v>
      </c>
      <c r="H1286" s="26">
        <f>VLOOKUP(E1286,municípios!A:D,4,FALSE)</f>
        <v>0.81</v>
      </c>
      <c r="I1286" s="26" t="s">
        <v>4</v>
      </c>
      <c r="J1286" s="26" t="s">
        <v>5</v>
      </c>
      <c r="K1286" s="26" t="s">
        <v>4</v>
      </c>
      <c r="L1286" s="26" t="s">
        <v>4</v>
      </c>
      <c r="M1286" s="26" t="s">
        <v>4</v>
      </c>
      <c r="N1286" s="26" t="s">
        <v>5</v>
      </c>
      <c r="O1286" s="30" t="s">
        <v>1295</v>
      </c>
      <c r="P1286" s="26" t="s">
        <v>86</v>
      </c>
      <c r="Q1286" s="30"/>
      <c r="R1286" s="10">
        <f t="shared" si="60"/>
        <v>1</v>
      </c>
      <c r="S1286" s="10">
        <f t="shared" si="61"/>
        <v>1</v>
      </c>
      <c r="T1286" s="10">
        <f t="shared" si="62"/>
        <v>2</v>
      </c>
    </row>
    <row r="1287" spans="1:20" ht="87.75" customHeight="1" x14ac:dyDescent="0.25">
      <c r="A1287" s="25">
        <v>261986</v>
      </c>
      <c r="B1287" s="26" t="s">
        <v>2132</v>
      </c>
      <c r="C1287" s="26" t="s">
        <v>2133</v>
      </c>
      <c r="D1287" s="26" t="s">
        <v>259</v>
      </c>
      <c r="E1287" s="25">
        <v>3126604</v>
      </c>
      <c r="F1287" s="26" t="s">
        <v>2134</v>
      </c>
      <c r="G1287" s="26" t="str">
        <f>VLOOKUP(E1287,municípios!A:D,3,FALSE)</f>
        <v>Região Intermediária de Montes Claros</v>
      </c>
      <c r="H1287" s="26">
        <f>VLOOKUP(E1287,municípios!A:D,4,FALSE)</f>
        <v>0.625</v>
      </c>
      <c r="I1287" s="26" t="s">
        <v>4</v>
      </c>
      <c r="J1287" s="26" t="s">
        <v>4</v>
      </c>
      <c r="K1287" s="26" t="s">
        <v>4</v>
      </c>
      <c r="L1287" s="26" t="s">
        <v>4</v>
      </c>
      <c r="M1287" s="26" t="s">
        <v>4</v>
      </c>
      <c r="N1287" s="26" t="s">
        <v>4</v>
      </c>
      <c r="O1287" s="30" t="s">
        <v>2135</v>
      </c>
      <c r="P1287" s="26" t="s">
        <v>86</v>
      </c>
      <c r="Q1287" s="30"/>
      <c r="R1287" s="10">
        <f t="shared" si="60"/>
        <v>1</v>
      </c>
      <c r="S1287" s="10">
        <f t="shared" si="61"/>
        <v>1</v>
      </c>
      <c r="T1287" s="10">
        <f t="shared" si="62"/>
        <v>1</v>
      </c>
    </row>
    <row r="1288" spans="1:20" ht="87.75" customHeight="1" x14ac:dyDescent="0.25">
      <c r="A1288" s="25">
        <v>245446</v>
      </c>
      <c r="B1288" s="26" t="s">
        <v>2390</v>
      </c>
      <c r="C1288" s="26" t="s">
        <v>2391</v>
      </c>
      <c r="D1288" s="26" t="s">
        <v>254</v>
      </c>
      <c r="E1288" s="25">
        <v>3170701</v>
      </c>
      <c r="F1288" s="26" t="s">
        <v>25</v>
      </c>
      <c r="G1288" s="26" t="str">
        <f>VLOOKUP(E1288,municípios!A:D,3,FALSE)</f>
        <v>Região Intermediária de Varginha</v>
      </c>
      <c r="H1288" s="26">
        <f>VLOOKUP(E1288,municípios!A:D,4,FALSE)</f>
        <v>0.77800000000000002</v>
      </c>
      <c r="I1288" s="26" t="s">
        <v>5</v>
      </c>
      <c r="J1288" s="26" t="s">
        <v>4</v>
      </c>
      <c r="K1288" s="26" t="s">
        <v>4</v>
      </c>
      <c r="L1288" s="26" t="s">
        <v>4</v>
      </c>
      <c r="M1288" s="26" t="s">
        <v>4</v>
      </c>
      <c r="N1288" s="26" t="s">
        <v>4</v>
      </c>
      <c r="O1288" s="30" t="s">
        <v>2392</v>
      </c>
      <c r="P1288" s="26" t="s">
        <v>86</v>
      </c>
      <c r="Q1288" s="30"/>
      <c r="R1288" s="10">
        <f t="shared" si="60"/>
        <v>1</v>
      </c>
      <c r="S1288" s="10">
        <f t="shared" si="61"/>
        <v>1</v>
      </c>
      <c r="T1288" s="10">
        <f t="shared" si="62"/>
        <v>1</v>
      </c>
    </row>
    <row r="1289" spans="1:20" ht="87.75" customHeight="1" x14ac:dyDescent="0.25">
      <c r="A1289" s="25">
        <v>238497</v>
      </c>
      <c r="B1289" s="26" t="s">
        <v>1387</v>
      </c>
      <c r="C1289" s="26" t="s">
        <v>1388</v>
      </c>
      <c r="D1289" s="26" t="s">
        <v>254</v>
      </c>
      <c r="E1289" s="25">
        <v>3144805</v>
      </c>
      <c r="F1289" s="26" t="s">
        <v>95</v>
      </c>
      <c r="G1289" s="26" t="str">
        <f>VLOOKUP(E1289,municípios!A:D,3,FALSE)</f>
        <v>Região Intermediária de Belo Horizonte</v>
      </c>
      <c r="H1289" s="26">
        <f>VLOOKUP(E1289,municípios!A:D,4,FALSE)</f>
        <v>0.81299999999999994</v>
      </c>
      <c r="I1289" s="26" t="s">
        <v>4</v>
      </c>
      <c r="J1289" s="26" t="s">
        <v>5</v>
      </c>
      <c r="K1289" s="26" t="s">
        <v>4</v>
      </c>
      <c r="L1289" s="26" t="s">
        <v>4</v>
      </c>
      <c r="M1289" s="26" t="s">
        <v>4</v>
      </c>
      <c r="N1289" s="26" t="s">
        <v>4</v>
      </c>
      <c r="O1289" s="30" t="s">
        <v>1384</v>
      </c>
      <c r="P1289" s="26" t="s">
        <v>86</v>
      </c>
      <c r="Q1289" s="30"/>
      <c r="R1289" s="10">
        <f t="shared" si="60"/>
        <v>1</v>
      </c>
      <c r="S1289" s="10">
        <f t="shared" si="61"/>
        <v>1</v>
      </c>
      <c r="T1289" s="10">
        <f t="shared" si="62"/>
        <v>1</v>
      </c>
    </row>
    <row r="1290" spans="1:20" ht="87.75" customHeight="1" x14ac:dyDescent="0.25">
      <c r="A1290" s="25">
        <v>245576</v>
      </c>
      <c r="B1290" s="27" t="s">
        <v>4010</v>
      </c>
      <c r="C1290" s="27" t="s">
        <v>4011</v>
      </c>
      <c r="D1290" s="27" t="s">
        <v>3960</v>
      </c>
      <c r="E1290" s="25">
        <v>3106200</v>
      </c>
      <c r="F1290" s="27" t="s">
        <v>3</v>
      </c>
      <c r="G1290" s="26" t="str">
        <f>VLOOKUP(E1290,municípios!A:D,3,FALSE)</f>
        <v>Região Intermediária de Belo Horizonte</v>
      </c>
      <c r="H1290" s="26">
        <f>VLOOKUP(E1290,municípios!A:D,4,FALSE)</f>
        <v>0.81</v>
      </c>
      <c r="I1290" s="27" t="s">
        <v>4</v>
      </c>
      <c r="J1290" s="27" t="s">
        <v>4</v>
      </c>
      <c r="K1290" s="27" t="s">
        <v>4</v>
      </c>
      <c r="L1290" s="27" t="s">
        <v>4</v>
      </c>
      <c r="M1290" s="27" t="s">
        <v>4</v>
      </c>
      <c r="N1290" s="27" t="s">
        <v>4</v>
      </c>
      <c r="O1290" s="26">
        <v>89.228999999999999</v>
      </c>
      <c r="P1290" s="26" t="s">
        <v>86</v>
      </c>
      <c r="Q1290" s="26"/>
      <c r="R1290" s="10">
        <f t="shared" si="60"/>
        <v>1</v>
      </c>
      <c r="S1290" s="10">
        <f t="shared" si="61"/>
        <v>1</v>
      </c>
      <c r="T1290" s="10">
        <f t="shared" si="62"/>
        <v>1</v>
      </c>
    </row>
    <row r="1291" spans="1:20" ht="87.75" customHeight="1" x14ac:dyDescent="0.25">
      <c r="A1291" s="25">
        <v>257932</v>
      </c>
      <c r="B1291" s="27" t="s">
        <v>4007</v>
      </c>
      <c r="C1291" s="27" t="s">
        <v>4008</v>
      </c>
      <c r="D1291" s="27" t="s">
        <v>3960</v>
      </c>
      <c r="E1291" s="25">
        <v>3133808</v>
      </c>
      <c r="F1291" s="27" t="s">
        <v>579</v>
      </c>
      <c r="G1291" s="26" t="str">
        <f>VLOOKUP(E1291,municípios!A:D,3,FALSE)</f>
        <v>Região Intermediária de Divinópolis</v>
      </c>
      <c r="H1291" s="26">
        <f>VLOOKUP(E1291,municípios!A:D,4,FALSE)</f>
        <v>0.75800000000000001</v>
      </c>
      <c r="I1291" s="27" t="s">
        <v>4</v>
      </c>
      <c r="J1291" s="27" t="s">
        <v>4</v>
      </c>
      <c r="K1291" s="27" t="s">
        <v>4</v>
      </c>
      <c r="L1291" s="27" t="s">
        <v>4</v>
      </c>
      <c r="M1291" s="27" t="s">
        <v>4</v>
      </c>
      <c r="N1291" s="27" t="s">
        <v>4</v>
      </c>
      <c r="O1291" s="26">
        <v>89.291499999999999</v>
      </c>
      <c r="P1291" s="26" t="s">
        <v>86</v>
      </c>
      <c r="Q1291" s="26"/>
      <c r="R1291" s="10">
        <f t="shared" si="60"/>
        <v>1</v>
      </c>
      <c r="S1291" s="10">
        <f t="shared" si="61"/>
        <v>1</v>
      </c>
      <c r="T1291" s="10">
        <f t="shared" si="62"/>
        <v>1</v>
      </c>
    </row>
    <row r="1292" spans="1:20" ht="87.75" customHeight="1" x14ac:dyDescent="0.25">
      <c r="A1292" s="25">
        <v>256533</v>
      </c>
      <c r="B1292" s="26" t="s">
        <v>1830</v>
      </c>
      <c r="C1292" s="26" t="s">
        <v>1831</v>
      </c>
      <c r="D1292" s="26" t="s">
        <v>254</v>
      </c>
      <c r="E1292" s="25">
        <v>3106200</v>
      </c>
      <c r="F1292" s="26" t="s">
        <v>3</v>
      </c>
      <c r="G1292" s="26" t="str">
        <f>VLOOKUP(E1292,municípios!A:D,3,FALSE)</f>
        <v>Região Intermediária de Belo Horizonte</v>
      </c>
      <c r="H1292" s="26">
        <f>VLOOKUP(E1292,municípios!A:D,4,FALSE)</f>
        <v>0.81</v>
      </c>
      <c r="I1292" s="26" t="s">
        <v>4</v>
      </c>
      <c r="J1292" s="26" t="s">
        <v>5</v>
      </c>
      <c r="K1292" s="26" t="s">
        <v>4</v>
      </c>
      <c r="L1292" s="26" t="s">
        <v>4</v>
      </c>
      <c r="M1292" s="26" t="s">
        <v>4</v>
      </c>
      <c r="N1292" s="26" t="s">
        <v>5</v>
      </c>
      <c r="O1292" s="30" t="s">
        <v>1829</v>
      </c>
      <c r="P1292" s="26" t="s">
        <v>86</v>
      </c>
      <c r="Q1292" s="30"/>
      <c r="R1292" s="10">
        <f t="shared" si="60"/>
        <v>1</v>
      </c>
      <c r="S1292" s="10">
        <f t="shared" si="61"/>
        <v>1</v>
      </c>
      <c r="T1292" s="10">
        <f t="shared" si="62"/>
        <v>1</v>
      </c>
    </row>
    <row r="1293" spans="1:20" ht="87.75" customHeight="1" x14ac:dyDescent="0.25">
      <c r="A1293" s="25">
        <v>274128</v>
      </c>
      <c r="B1293" s="26" t="s">
        <v>1630</v>
      </c>
      <c r="C1293" s="26" t="s">
        <v>1631</v>
      </c>
      <c r="D1293" s="26" t="s">
        <v>254</v>
      </c>
      <c r="E1293" s="25">
        <v>3138203</v>
      </c>
      <c r="F1293" s="26" t="s">
        <v>806</v>
      </c>
      <c r="G1293" s="26" t="str">
        <f>VLOOKUP(E1293,municípios!A:D,3,FALSE)</f>
        <v>Região Intermediária de Varginha</v>
      </c>
      <c r="H1293" s="26">
        <f>VLOOKUP(E1293,municípios!A:D,4,FALSE)</f>
        <v>0.78200000000000003</v>
      </c>
      <c r="I1293" s="26" t="s">
        <v>4</v>
      </c>
      <c r="J1293" s="26" t="s">
        <v>4</v>
      </c>
      <c r="K1293" s="26" t="s">
        <v>4</v>
      </c>
      <c r="L1293" s="26" t="s">
        <v>4</v>
      </c>
      <c r="M1293" s="26" t="s">
        <v>4</v>
      </c>
      <c r="N1293" s="26" t="s">
        <v>5</v>
      </c>
      <c r="O1293" s="27" t="s">
        <v>1632</v>
      </c>
      <c r="P1293" s="26" t="s">
        <v>86</v>
      </c>
      <c r="Q1293" s="30"/>
      <c r="R1293" s="10">
        <f t="shared" si="60"/>
        <v>1</v>
      </c>
      <c r="S1293" s="10">
        <f t="shared" si="61"/>
        <v>1</v>
      </c>
      <c r="T1293" s="10">
        <f t="shared" si="62"/>
        <v>1</v>
      </c>
    </row>
    <row r="1294" spans="1:20" ht="87.75" customHeight="1" x14ac:dyDescent="0.25">
      <c r="A1294" s="25">
        <v>263011</v>
      </c>
      <c r="B1294" s="26" t="s">
        <v>1284</v>
      </c>
      <c r="C1294" s="26" t="s">
        <v>1285</v>
      </c>
      <c r="D1294" s="26" t="s">
        <v>275</v>
      </c>
      <c r="E1294" s="25">
        <v>3124104</v>
      </c>
      <c r="F1294" s="26" t="s">
        <v>1286</v>
      </c>
      <c r="G1294" s="26" t="str">
        <f>VLOOKUP(E1294,municípios!A:D,3,FALSE)</f>
        <v>Região Intermediária de Belo Horizonte</v>
      </c>
      <c r="H1294" s="26">
        <f>VLOOKUP(E1294,municípios!A:D,4,FALSE)</f>
        <v>0.67100000000000004</v>
      </c>
      <c r="I1294" s="26" t="s">
        <v>4</v>
      </c>
      <c r="J1294" s="26" t="s">
        <v>4</v>
      </c>
      <c r="K1294" s="26" t="s">
        <v>4</v>
      </c>
      <c r="L1294" s="26" t="s">
        <v>4</v>
      </c>
      <c r="M1294" s="26" t="s">
        <v>4</v>
      </c>
      <c r="N1294" s="26" t="s">
        <v>4</v>
      </c>
      <c r="O1294" s="30" t="s">
        <v>1287</v>
      </c>
      <c r="P1294" s="26" t="s">
        <v>86</v>
      </c>
      <c r="Q1294" s="30"/>
      <c r="R1294" s="10">
        <f t="shared" si="60"/>
        <v>1</v>
      </c>
      <c r="S1294" s="10">
        <f t="shared" si="61"/>
        <v>1</v>
      </c>
      <c r="T1294" s="10">
        <f t="shared" si="62"/>
        <v>1</v>
      </c>
    </row>
    <row r="1295" spans="1:20" ht="87.75" customHeight="1" x14ac:dyDescent="0.25">
      <c r="A1295" s="25">
        <v>271532</v>
      </c>
      <c r="B1295" s="26" t="s">
        <v>1972</v>
      </c>
      <c r="C1295" s="26" t="s">
        <v>1973</v>
      </c>
      <c r="D1295" s="26" t="s">
        <v>254</v>
      </c>
      <c r="E1295" s="25">
        <v>3131307</v>
      </c>
      <c r="F1295" s="26" t="s">
        <v>1974</v>
      </c>
      <c r="G1295" s="26" t="str">
        <f>VLOOKUP(E1295,municípios!A:D,3,FALSE)</f>
        <v>Região Intermediária de Ipatinga</v>
      </c>
      <c r="H1295" s="26">
        <f>VLOOKUP(E1295,municípios!A:D,4,FALSE)</f>
        <v>0.77100000000000002</v>
      </c>
      <c r="I1295" s="26" t="s">
        <v>4</v>
      </c>
      <c r="J1295" s="26" t="s">
        <v>4</v>
      </c>
      <c r="K1295" s="26" t="s">
        <v>4</v>
      </c>
      <c r="L1295" s="26" t="s">
        <v>4</v>
      </c>
      <c r="M1295" s="26" t="s">
        <v>4</v>
      </c>
      <c r="N1295" s="26" t="s">
        <v>4</v>
      </c>
      <c r="O1295" s="30" t="s">
        <v>1975</v>
      </c>
      <c r="P1295" s="26" t="s">
        <v>86</v>
      </c>
      <c r="Q1295" s="30"/>
      <c r="R1295" s="10">
        <f t="shared" si="60"/>
        <v>1</v>
      </c>
      <c r="S1295" s="10">
        <f t="shared" si="61"/>
        <v>1</v>
      </c>
      <c r="T1295" s="10">
        <f t="shared" si="62"/>
        <v>1</v>
      </c>
    </row>
    <row r="1296" spans="1:20" ht="87.75" customHeight="1" x14ac:dyDescent="0.25">
      <c r="A1296" s="25">
        <v>251708</v>
      </c>
      <c r="B1296" s="26" t="s">
        <v>1029</v>
      </c>
      <c r="C1296" s="26" t="s">
        <v>1030</v>
      </c>
      <c r="D1296" s="26" t="s">
        <v>254</v>
      </c>
      <c r="E1296" s="25">
        <v>3129806</v>
      </c>
      <c r="F1296" s="26" t="s">
        <v>1031</v>
      </c>
      <c r="G1296" s="26" t="str">
        <f>VLOOKUP(E1296,municípios!A:D,3,FALSE)</f>
        <v>Região Intermediária de Belo Horizonte</v>
      </c>
      <c r="H1296" s="26">
        <f>VLOOKUP(E1296,municípios!A:D,4,FALSE)</f>
        <v>0.70399999999999996</v>
      </c>
      <c r="I1296" s="26" t="s">
        <v>4</v>
      </c>
      <c r="J1296" s="26" t="s">
        <v>4</v>
      </c>
      <c r="K1296" s="26" t="s">
        <v>4</v>
      </c>
      <c r="L1296" s="26" t="s">
        <v>4</v>
      </c>
      <c r="M1296" s="26" t="s">
        <v>4</v>
      </c>
      <c r="N1296" s="26" t="s">
        <v>4</v>
      </c>
      <c r="O1296" s="30" t="s">
        <v>1032</v>
      </c>
      <c r="P1296" s="26" t="s">
        <v>86</v>
      </c>
      <c r="Q1296" s="30"/>
      <c r="R1296" s="10">
        <f t="shared" si="60"/>
        <v>1</v>
      </c>
      <c r="S1296" s="10">
        <f t="shared" si="61"/>
        <v>1</v>
      </c>
      <c r="T1296" s="10">
        <f t="shared" si="62"/>
        <v>1</v>
      </c>
    </row>
    <row r="1297" spans="1:20" ht="87.75" customHeight="1" x14ac:dyDescent="0.25">
      <c r="A1297" s="25">
        <v>250024</v>
      </c>
      <c r="B1297" s="26" t="s">
        <v>1970</v>
      </c>
      <c r="C1297" s="26" t="s">
        <v>1971</v>
      </c>
      <c r="D1297" s="26" t="s">
        <v>254</v>
      </c>
      <c r="E1297" s="25">
        <v>3151800</v>
      </c>
      <c r="F1297" s="26" t="s">
        <v>380</v>
      </c>
      <c r="G1297" s="26" t="str">
        <f>VLOOKUP(E1297,municípios!A:D,3,FALSE)</f>
        <v>Região Intermediária de Pouso Alegre</v>
      </c>
      <c r="H1297" s="26">
        <f>VLOOKUP(E1297,municípios!A:D,4,FALSE)</f>
        <v>0.77900000000000003</v>
      </c>
      <c r="I1297" s="26" t="s">
        <v>4</v>
      </c>
      <c r="J1297" s="26" t="s">
        <v>4</v>
      </c>
      <c r="K1297" s="26" t="s">
        <v>4</v>
      </c>
      <c r="L1297" s="26" t="s">
        <v>4</v>
      </c>
      <c r="M1297" s="26" t="s">
        <v>4</v>
      </c>
      <c r="N1297" s="26" t="s">
        <v>5</v>
      </c>
      <c r="O1297" s="30" t="s">
        <v>1969</v>
      </c>
      <c r="P1297" s="26" t="s">
        <v>86</v>
      </c>
      <c r="Q1297" s="30"/>
      <c r="R1297" s="10">
        <f t="shared" si="60"/>
        <v>1</v>
      </c>
      <c r="S1297" s="10">
        <f t="shared" si="61"/>
        <v>1</v>
      </c>
      <c r="T1297" s="10">
        <f t="shared" si="62"/>
        <v>1</v>
      </c>
    </row>
    <row r="1298" spans="1:20" ht="87.75" customHeight="1" x14ac:dyDescent="0.25">
      <c r="A1298" s="25">
        <v>252202</v>
      </c>
      <c r="B1298" s="26" t="s">
        <v>2349</v>
      </c>
      <c r="C1298" s="26" t="s">
        <v>2350</v>
      </c>
      <c r="D1298" s="26" t="s">
        <v>254</v>
      </c>
      <c r="E1298" s="25">
        <v>3106200</v>
      </c>
      <c r="F1298" s="26" t="s">
        <v>29</v>
      </c>
      <c r="G1298" s="26" t="str">
        <f>VLOOKUP(E1298,municípios!A:D,3,FALSE)</f>
        <v>Região Intermediária de Belo Horizonte</v>
      </c>
      <c r="H1298" s="26">
        <f>VLOOKUP(E1298,municípios!A:D,4,FALSE)</f>
        <v>0.81</v>
      </c>
      <c r="I1298" s="26" t="s">
        <v>5</v>
      </c>
      <c r="J1298" s="26" t="s">
        <v>5</v>
      </c>
      <c r="K1298" s="26" t="s">
        <v>4</v>
      </c>
      <c r="L1298" s="26" t="s">
        <v>4</v>
      </c>
      <c r="M1298" s="26" t="s">
        <v>4</v>
      </c>
      <c r="N1298" s="26" t="s">
        <v>5</v>
      </c>
      <c r="O1298" s="30" t="s">
        <v>2348</v>
      </c>
      <c r="P1298" s="26" t="s">
        <v>86</v>
      </c>
      <c r="Q1298" s="30"/>
      <c r="R1298" s="10">
        <f t="shared" si="60"/>
        <v>1</v>
      </c>
      <c r="S1298" s="10">
        <f t="shared" si="61"/>
        <v>1</v>
      </c>
      <c r="T1298" s="10">
        <f t="shared" si="62"/>
        <v>1</v>
      </c>
    </row>
    <row r="1299" spans="1:20" ht="87.75" customHeight="1" x14ac:dyDescent="0.25">
      <c r="A1299" s="25">
        <v>258897</v>
      </c>
      <c r="B1299" s="26" t="s">
        <v>1957</v>
      </c>
      <c r="C1299" s="26" t="s">
        <v>1958</v>
      </c>
      <c r="D1299" s="26" t="s">
        <v>254</v>
      </c>
      <c r="E1299" s="25">
        <v>3106200</v>
      </c>
      <c r="F1299" s="26" t="s">
        <v>3</v>
      </c>
      <c r="G1299" s="26" t="str">
        <f>VLOOKUP(E1299,municípios!A:D,3,FALSE)</f>
        <v>Região Intermediária de Belo Horizonte</v>
      </c>
      <c r="H1299" s="26">
        <f>VLOOKUP(E1299,municípios!A:D,4,FALSE)</f>
        <v>0.81</v>
      </c>
      <c r="I1299" s="26" t="s">
        <v>4</v>
      </c>
      <c r="J1299" s="26" t="s">
        <v>5</v>
      </c>
      <c r="K1299" s="26" t="s">
        <v>4</v>
      </c>
      <c r="L1299" s="26" t="s">
        <v>4</v>
      </c>
      <c r="M1299" s="26" t="s">
        <v>4</v>
      </c>
      <c r="N1299" s="26" t="s">
        <v>5</v>
      </c>
      <c r="O1299" s="30" t="s">
        <v>1959</v>
      </c>
      <c r="P1299" s="26" t="s">
        <v>86</v>
      </c>
      <c r="Q1299" s="30"/>
      <c r="R1299" s="10">
        <f t="shared" si="60"/>
        <v>1</v>
      </c>
      <c r="S1299" s="10">
        <f t="shared" si="61"/>
        <v>1</v>
      </c>
      <c r="T1299" s="10">
        <f t="shared" si="62"/>
        <v>1</v>
      </c>
    </row>
    <row r="1300" spans="1:20" ht="87.75" customHeight="1" x14ac:dyDescent="0.25">
      <c r="A1300" s="25">
        <v>263240</v>
      </c>
      <c r="B1300" s="26" t="s">
        <v>1699</v>
      </c>
      <c r="C1300" s="26" t="s">
        <v>1700</v>
      </c>
      <c r="D1300" s="26" t="s">
        <v>254</v>
      </c>
      <c r="E1300" s="25">
        <v>3106200</v>
      </c>
      <c r="F1300" s="26" t="s">
        <v>1695</v>
      </c>
      <c r="G1300" s="26" t="str">
        <f>VLOOKUP(E1300,municípios!A:D,3,FALSE)</f>
        <v>Região Intermediária de Belo Horizonte</v>
      </c>
      <c r="H1300" s="26">
        <f>VLOOKUP(E1300,municípios!A:D,4,FALSE)</f>
        <v>0.81</v>
      </c>
      <c r="I1300" s="26" t="s">
        <v>4</v>
      </c>
      <c r="J1300" s="26" t="s">
        <v>4</v>
      </c>
      <c r="K1300" s="26" t="s">
        <v>4</v>
      </c>
      <c r="L1300" s="26" t="s">
        <v>4</v>
      </c>
      <c r="M1300" s="26" t="s">
        <v>4</v>
      </c>
      <c r="N1300" s="26" t="s">
        <v>4</v>
      </c>
      <c r="O1300" s="30" t="s">
        <v>1701</v>
      </c>
      <c r="P1300" s="26" t="s">
        <v>86</v>
      </c>
      <c r="Q1300" s="30"/>
      <c r="R1300" s="10">
        <f t="shared" si="60"/>
        <v>1</v>
      </c>
      <c r="S1300" s="10">
        <f t="shared" si="61"/>
        <v>1</v>
      </c>
      <c r="T1300" s="10">
        <f t="shared" si="62"/>
        <v>1</v>
      </c>
    </row>
    <row r="1301" spans="1:20" ht="87.75" customHeight="1" x14ac:dyDescent="0.25">
      <c r="A1301" s="25">
        <v>237599</v>
      </c>
      <c r="B1301" s="26" t="s">
        <v>2012</v>
      </c>
      <c r="C1301" s="26" t="s">
        <v>2013</v>
      </c>
      <c r="D1301" s="26" t="s">
        <v>254</v>
      </c>
      <c r="E1301" s="25">
        <v>3164704</v>
      </c>
      <c r="F1301" s="26" t="s">
        <v>1813</v>
      </c>
      <c r="G1301" s="26" t="str">
        <f>VLOOKUP(E1301,municípios!A:D,3,FALSE)</f>
        <v>Região Intermediária de Varginha</v>
      </c>
      <c r="H1301" s="26">
        <f>VLOOKUP(E1301,municípios!A:D,4,FALSE)</f>
        <v>0.72199999999999998</v>
      </c>
      <c r="I1301" s="26" t="s">
        <v>4</v>
      </c>
      <c r="J1301" s="26" t="s">
        <v>5</v>
      </c>
      <c r="K1301" s="26" t="s">
        <v>4</v>
      </c>
      <c r="L1301" s="26" t="s">
        <v>4</v>
      </c>
      <c r="M1301" s="26" t="s">
        <v>4</v>
      </c>
      <c r="N1301" s="26" t="s">
        <v>4</v>
      </c>
      <c r="O1301" s="30" t="s">
        <v>2014</v>
      </c>
      <c r="P1301" s="26" t="s">
        <v>86</v>
      </c>
      <c r="Q1301" s="30"/>
      <c r="R1301" s="10">
        <f t="shared" si="60"/>
        <v>1</v>
      </c>
      <c r="S1301" s="10">
        <f t="shared" si="61"/>
        <v>1</v>
      </c>
      <c r="T1301" s="10">
        <f t="shared" si="62"/>
        <v>1</v>
      </c>
    </row>
    <row r="1302" spans="1:20" ht="87.75" customHeight="1" x14ac:dyDescent="0.25">
      <c r="A1302" s="25">
        <v>247719</v>
      </c>
      <c r="B1302" s="26" t="s">
        <v>1504</v>
      </c>
      <c r="C1302" s="26" t="s">
        <v>1505</v>
      </c>
      <c r="D1302" s="26" t="s">
        <v>254</v>
      </c>
      <c r="E1302" s="25">
        <v>3157807</v>
      </c>
      <c r="F1302" s="26" t="s">
        <v>1506</v>
      </c>
      <c r="G1302" s="26" t="str">
        <f>VLOOKUP(E1302,municípios!A:D,3,FALSE)</f>
        <v>Região Intermediária de Belo Horizonte</v>
      </c>
      <c r="H1302" s="26">
        <f>VLOOKUP(E1302,municípios!A:D,4,FALSE)</f>
        <v>0.71499999999999997</v>
      </c>
      <c r="I1302" s="26" t="s">
        <v>5</v>
      </c>
      <c r="J1302" s="26" t="s">
        <v>4</v>
      </c>
      <c r="K1302" s="26" t="s">
        <v>4</v>
      </c>
      <c r="L1302" s="26" t="s">
        <v>4</v>
      </c>
      <c r="M1302" s="26" t="s">
        <v>4</v>
      </c>
      <c r="N1302" s="26" t="s">
        <v>5</v>
      </c>
      <c r="O1302" s="30" t="s">
        <v>1507</v>
      </c>
      <c r="P1302" s="26" t="s">
        <v>86</v>
      </c>
      <c r="Q1302" s="30"/>
      <c r="R1302" s="10">
        <f t="shared" si="60"/>
        <v>1</v>
      </c>
      <c r="S1302" s="10">
        <f t="shared" si="61"/>
        <v>1</v>
      </c>
      <c r="T1302" s="10">
        <f t="shared" si="62"/>
        <v>1</v>
      </c>
    </row>
    <row r="1303" spans="1:20" ht="87.75" customHeight="1" x14ac:dyDescent="0.25">
      <c r="A1303" s="25">
        <v>260541</v>
      </c>
      <c r="B1303" s="26" t="s">
        <v>2162</v>
      </c>
      <c r="C1303" s="26" t="s">
        <v>2163</v>
      </c>
      <c r="D1303" s="26" t="s">
        <v>254</v>
      </c>
      <c r="E1303" s="25">
        <v>3118601</v>
      </c>
      <c r="F1303" s="26" t="s">
        <v>69</v>
      </c>
      <c r="G1303" s="26" t="str">
        <f>VLOOKUP(E1303,municípios!A:D,3,FALSE)</f>
        <v>Região Intermediária de Belo Horizonte</v>
      </c>
      <c r="H1303" s="26">
        <f>VLOOKUP(E1303,municípios!A:D,4,FALSE)</f>
        <v>0.75600000000000001</v>
      </c>
      <c r="I1303" s="26" t="s">
        <v>4</v>
      </c>
      <c r="J1303" s="26" t="s">
        <v>5</v>
      </c>
      <c r="K1303" s="26" t="s">
        <v>4</v>
      </c>
      <c r="L1303" s="26" t="s">
        <v>4</v>
      </c>
      <c r="M1303" s="26" t="s">
        <v>4</v>
      </c>
      <c r="N1303" s="26" t="s">
        <v>5</v>
      </c>
      <c r="O1303" s="30" t="s">
        <v>2164</v>
      </c>
      <c r="P1303" s="26" t="s">
        <v>86</v>
      </c>
      <c r="Q1303" s="30"/>
      <c r="R1303" s="10">
        <f t="shared" si="60"/>
        <v>1</v>
      </c>
      <c r="S1303" s="10">
        <f t="shared" si="61"/>
        <v>1</v>
      </c>
      <c r="T1303" s="10">
        <f t="shared" si="62"/>
        <v>1</v>
      </c>
    </row>
    <row r="1304" spans="1:20" ht="87.75" customHeight="1" x14ac:dyDescent="0.25">
      <c r="A1304" s="25">
        <v>251653</v>
      </c>
      <c r="B1304" s="26" t="s">
        <v>3297</v>
      </c>
      <c r="C1304" s="26" t="s">
        <v>3298</v>
      </c>
      <c r="D1304" s="26" t="s">
        <v>254</v>
      </c>
      <c r="E1304" s="25">
        <v>3165206</v>
      </c>
      <c r="F1304" s="26" t="s">
        <v>3299</v>
      </c>
      <c r="G1304" s="26" t="str">
        <f>VLOOKUP(E1304,municípios!A:D,3,FALSE)</f>
        <v>Região Intermediária de Varginha</v>
      </c>
      <c r="H1304" s="26">
        <f>VLOOKUP(E1304,municípios!A:D,4,FALSE)</f>
        <v>0.66700000000000004</v>
      </c>
      <c r="I1304" s="26" t="s">
        <v>4</v>
      </c>
      <c r="J1304" s="26" t="s">
        <v>4</v>
      </c>
      <c r="K1304" s="26" t="s">
        <v>4</v>
      </c>
      <c r="L1304" s="26" t="s">
        <v>4</v>
      </c>
      <c r="M1304" s="26" t="s">
        <v>4</v>
      </c>
      <c r="N1304" s="26" t="s">
        <v>5</v>
      </c>
      <c r="O1304" s="30">
        <v>70.521000000000001</v>
      </c>
      <c r="P1304" s="26" t="s">
        <v>86</v>
      </c>
      <c r="Q1304" s="30"/>
      <c r="R1304" s="10">
        <f t="shared" si="60"/>
        <v>1</v>
      </c>
      <c r="S1304" s="10">
        <f t="shared" si="61"/>
        <v>1</v>
      </c>
      <c r="T1304" s="10">
        <f t="shared" si="62"/>
        <v>1</v>
      </c>
    </row>
    <row r="1305" spans="1:20" ht="87.75" customHeight="1" x14ac:dyDescent="0.25">
      <c r="A1305" s="25">
        <v>259374</v>
      </c>
      <c r="B1305" s="26" t="s">
        <v>1865</v>
      </c>
      <c r="C1305" s="26" t="s">
        <v>1866</v>
      </c>
      <c r="D1305" s="26" t="s">
        <v>254</v>
      </c>
      <c r="E1305" s="25">
        <v>3167202</v>
      </c>
      <c r="F1305" s="26" t="s">
        <v>343</v>
      </c>
      <c r="G1305" s="26" t="str">
        <f>VLOOKUP(E1305,municípios!A:D,3,FALSE)</f>
        <v>Região Intermediária de Belo Horizonte</v>
      </c>
      <c r="H1305" s="26">
        <f>VLOOKUP(E1305,municípios!A:D,4,FALSE)</f>
        <v>0.76</v>
      </c>
      <c r="I1305" s="26" t="s">
        <v>4</v>
      </c>
      <c r="J1305" s="26" t="s">
        <v>5</v>
      </c>
      <c r="K1305" s="26" t="s">
        <v>4</v>
      </c>
      <c r="L1305" s="26" t="s">
        <v>4</v>
      </c>
      <c r="M1305" s="26" t="s">
        <v>4</v>
      </c>
      <c r="N1305" s="26" t="s">
        <v>4</v>
      </c>
      <c r="O1305" s="30" t="s">
        <v>1867</v>
      </c>
      <c r="P1305" s="26" t="s">
        <v>86</v>
      </c>
      <c r="Q1305" s="30"/>
      <c r="R1305" s="10">
        <f t="shared" si="60"/>
        <v>1</v>
      </c>
      <c r="S1305" s="10">
        <f t="shared" si="61"/>
        <v>1</v>
      </c>
      <c r="T1305" s="10">
        <f t="shared" si="62"/>
        <v>1</v>
      </c>
    </row>
    <row r="1306" spans="1:20" ht="87.75" customHeight="1" x14ac:dyDescent="0.25">
      <c r="A1306" s="25">
        <v>249451</v>
      </c>
      <c r="B1306" s="26" t="s">
        <v>2387</v>
      </c>
      <c r="C1306" s="26" t="s">
        <v>2388</v>
      </c>
      <c r="D1306" s="26" t="s">
        <v>254</v>
      </c>
      <c r="E1306" s="25">
        <v>3147907</v>
      </c>
      <c r="F1306" s="26" t="s">
        <v>582</v>
      </c>
      <c r="G1306" s="26" t="str">
        <f>VLOOKUP(E1306,municípios!A:D,3,FALSE)</f>
        <v>Região Intermediária de Varginha</v>
      </c>
      <c r="H1306" s="26">
        <f>VLOOKUP(E1306,municípios!A:D,4,FALSE)</f>
        <v>0.75600000000000001</v>
      </c>
      <c r="I1306" s="26" t="s">
        <v>4</v>
      </c>
      <c r="J1306" s="26" t="s">
        <v>4</v>
      </c>
      <c r="K1306" s="26" t="s">
        <v>4</v>
      </c>
      <c r="L1306" s="26" t="s">
        <v>4</v>
      </c>
      <c r="M1306" s="26" t="s">
        <v>4</v>
      </c>
      <c r="N1306" s="26" t="s">
        <v>4</v>
      </c>
      <c r="O1306" s="32" t="s">
        <v>2389</v>
      </c>
      <c r="P1306" s="26" t="s">
        <v>86</v>
      </c>
      <c r="Q1306" s="30"/>
      <c r="R1306" s="10">
        <f t="shared" si="60"/>
        <v>1</v>
      </c>
      <c r="S1306" s="10">
        <f t="shared" si="61"/>
        <v>1</v>
      </c>
      <c r="T1306" s="10">
        <f t="shared" si="62"/>
        <v>1</v>
      </c>
    </row>
    <row r="1307" spans="1:20" ht="87.75" customHeight="1" x14ac:dyDescent="0.25">
      <c r="A1307" s="37">
        <v>263244</v>
      </c>
      <c r="B1307" s="36" t="s">
        <v>1820</v>
      </c>
      <c r="C1307" s="36" t="s">
        <v>1821</v>
      </c>
      <c r="D1307" s="36" t="s">
        <v>254</v>
      </c>
      <c r="E1307" s="37">
        <v>3162203</v>
      </c>
      <c r="F1307" s="36" t="s">
        <v>2154</v>
      </c>
      <c r="G1307" s="26" t="str">
        <f>VLOOKUP(E1307,municípios!A:D,3,FALSE)</f>
        <v>Região Intermediária de Varginha</v>
      </c>
      <c r="H1307" s="26">
        <f>VLOOKUP(E1307,municípios!A:D,4,FALSE)</f>
        <v>0.72399999999999998</v>
      </c>
      <c r="I1307" s="36" t="s">
        <v>4</v>
      </c>
      <c r="J1307" s="36" t="s">
        <v>4</v>
      </c>
      <c r="K1307" s="36" t="s">
        <v>4</v>
      </c>
      <c r="L1307" s="36" t="s">
        <v>4</v>
      </c>
      <c r="M1307" s="36" t="s">
        <v>4</v>
      </c>
      <c r="N1307" s="36" t="s">
        <v>4</v>
      </c>
      <c r="O1307" s="39" t="s">
        <v>2155</v>
      </c>
      <c r="P1307" s="26" t="s">
        <v>86</v>
      </c>
      <c r="Q1307" s="30"/>
      <c r="R1307" s="10">
        <f t="shared" si="60"/>
        <v>1</v>
      </c>
      <c r="S1307" s="10">
        <f t="shared" si="61"/>
        <v>2</v>
      </c>
      <c r="T1307" s="10">
        <f t="shared" si="62"/>
        <v>2</v>
      </c>
    </row>
    <row r="1308" spans="1:20" ht="87.75" customHeight="1" x14ac:dyDescent="0.25">
      <c r="A1308" s="25">
        <v>264178</v>
      </c>
      <c r="B1308" s="26" t="s">
        <v>1512</v>
      </c>
      <c r="C1308" s="26" t="s">
        <v>1513</v>
      </c>
      <c r="D1308" s="26" t="s">
        <v>254</v>
      </c>
      <c r="E1308" s="25">
        <v>3106200</v>
      </c>
      <c r="F1308" s="26" t="s">
        <v>3</v>
      </c>
      <c r="G1308" s="26" t="str">
        <f>VLOOKUP(E1308,municípios!A:D,3,FALSE)</f>
        <v>Região Intermediária de Belo Horizonte</v>
      </c>
      <c r="H1308" s="26">
        <f>VLOOKUP(E1308,municípios!A:D,4,FALSE)</f>
        <v>0.81</v>
      </c>
      <c r="I1308" s="26" t="s">
        <v>4</v>
      </c>
      <c r="J1308" s="26" t="s">
        <v>4</v>
      </c>
      <c r="K1308" s="26" t="s">
        <v>4</v>
      </c>
      <c r="L1308" s="26" t="s">
        <v>4</v>
      </c>
      <c r="M1308" s="26" t="s">
        <v>4</v>
      </c>
      <c r="N1308" s="26" t="s">
        <v>5</v>
      </c>
      <c r="O1308" s="30" t="s">
        <v>1514</v>
      </c>
      <c r="P1308" s="26" t="s">
        <v>86</v>
      </c>
      <c r="Q1308" s="30"/>
      <c r="R1308" s="10">
        <f t="shared" si="60"/>
        <v>1</v>
      </c>
      <c r="S1308" s="10">
        <f t="shared" si="61"/>
        <v>1</v>
      </c>
      <c r="T1308" s="10">
        <f t="shared" si="62"/>
        <v>1</v>
      </c>
    </row>
    <row r="1309" spans="1:20" ht="87.75" customHeight="1" x14ac:dyDescent="0.25">
      <c r="A1309" s="25">
        <v>257936</v>
      </c>
      <c r="B1309" s="26" t="s">
        <v>1063</v>
      </c>
      <c r="C1309" s="26" t="s">
        <v>1064</v>
      </c>
      <c r="D1309" s="26" t="s">
        <v>254</v>
      </c>
      <c r="E1309" s="25">
        <v>3106200</v>
      </c>
      <c r="F1309" s="26" t="s">
        <v>3</v>
      </c>
      <c r="G1309" s="26" t="str">
        <f>VLOOKUP(E1309,municípios!A:D,3,FALSE)</f>
        <v>Região Intermediária de Belo Horizonte</v>
      </c>
      <c r="H1309" s="26">
        <f>VLOOKUP(E1309,municípios!A:D,4,FALSE)</f>
        <v>0.81</v>
      </c>
      <c r="I1309" s="26" t="s">
        <v>4</v>
      </c>
      <c r="J1309" s="26" t="s">
        <v>5</v>
      </c>
      <c r="K1309" s="26" t="s">
        <v>4</v>
      </c>
      <c r="L1309" s="26" t="s">
        <v>4</v>
      </c>
      <c r="M1309" s="26" t="s">
        <v>4</v>
      </c>
      <c r="N1309" s="26" t="s">
        <v>5</v>
      </c>
      <c r="O1309" s="30" t="s">
        <v>33</v>
      </c>
      <c r="P1309" s="26" t="s">
        <v>86</v>
      </c>
      <c r="Q1309" s="30"/>
      <c r="R1309" s="10">
        <f t="shared" si="60"/>
        <v>1</v>
      </c>
      <c r="S1309" s="10">
        <f t="shared" si="61"/>
        <v>1</v>
      </c>
      <c r="T1309" s="10">
        <f t="shared" si="62"/>
        <v>1</v>
      </c>
    </row>
    <row r="1310" spans="1:20" ht="87.75" customHeight="1" x14ac:dyDescent="0.25">
      <c r="A1310" s="25">
        <v>260817</v>
      </c>
      <c r="B1310" s="26" t="s">
        <v>1596</v>
      </c>
      <c r="C1310" s="26" t="s">
        <v>1597</v>
      </c>
      <c r="D1310" s="26" t="s">
        <v>254</v>
      </c>
      <c r="E1310" s="25">
        <v>3125101</v>
      </c>
      <c r="F1310" s="26" t="s">
        <v>1598</v>
      </c>
      <c r="G1310" s="26" t="str">
        <f>VLOOKUP(E1310,municípios!A:D,3,FALSE)</f>
        <v>Região Intermediária de Pouso Alegre</v>
      </c>
      <c r="H1310" s="26">
        <f>VLOOKUP(E1310,municípios!A:D,4,FALSE)</f>
        <v>0.73199999999999998</v>
      </c>
      <c r="I1310" s="26" t="s">
        <v>4</v>
      </c>
      <c r="J1310" s="26" t="s">
        <v>5</v>
      </c>
      <c r="K1310" s="26" t="s">
        <v>4</v>
      </c>
      <c r="L1310" s="26" t="s">
        <v>4</v>
      </c>
      <c r="M1310" s="26" t="s">
        <v>4</v>
      </c>
      <c r="N1310" s="26" t="s">
        <v>4</v>
      </c>
      <c r="O1310" s="26">
        <v>82.875</v>
      </c>
      <c r="P1310" s="26" t="s">
        <v>86</v>
      </c>
      <c r="Q1310" s="30"/>
      <c r="R1310" s="10">
        <f t="shared" si="60"/>
        <v>1</v>
      </c>
      <c r="S1310" s="10">
        <f t="shared" si="61"/>
        <v>1</v>
      </c>
      <c r="T1310" s="10">
        <f t="shared" si="62"/>
        <v>1</v>
      </c>
    </row>
    <row r="1311" spans="1:20" ht="87.75" customHeight="1" x14ac:dyDescent="0.25">
      <c r="A1311" s="25">
        <v>265942</v>
      </c>
      <c r="B1311" s="26" t="s">
        <v>2498</v>
      </c>
      <c r="C1311" s="26" t="s">
        <v>2499</v>
      </c>
      <c r="D1311" s="26" t="s">
        <v>254</v>
      </c>
      <c r="E1311" s="25">
        <v>3119401</v>
      </c>
      <c r="F1311" s="26" t="s">
        <v>782</v>
      </c>
      <c r="G1311" s="26" t="str">
        <f>VLOOKUP(E1311,municípios!A:D,3,FALSE)</f>
        <v>Região Intermediária de Ipatinga</v>
      </c>
      <c r="H1311" s="26">
        <f>VLOOKUP(E1311,municípios!A:D,4,FALSE)</f>
        <v>0.755</v>
      </c>
      <c r="I1311" s="26" t="s">
        <v>5</v>
      </c>
      <c r="J1311" s="26" t="s">
        <v>5</v>
      </c>
      <c r="K1311" s="26" t="s">
        <v>4</v>
      </c>
      <c r="L1311" s="26" t="s">
        <v>4</v>
      </c>
      <c r="M1311" s="26" t="s">
        <v>4</v>
      </c>
      <c r="N1311" s="26" t="s">
        <v>4</v>
      </c>
      <c r="O1311" s="30" t="s">
        <v>2500</v>
      </c>
      <c r="P1311" s="26" t="s">
        <v>86</v>
      </c>
      <c r="Q1311" s="30"/>
      <c r="R1311" s="10">
        <f t="shared" si="60"/>
        <v>1</v>
      </c>
      <c r="S1311" s="10">
        <f t="shared" si="61"/>
        <v>1</v>
      </c>
      <c r="T1311" s="10">
        <f t="shared" si="62"/>
        <v>1</v>
      </c>
    </row>
    <row r="1312" spans="1:20" ht="87.75" customHeight="1" x14ac:dyDescent="0.25">
      <c r="A1312" s="25">
        <v>268405</v>
      </c>
      <c r="B1312" s="26" t="s">
        <v>1724</v>
      </c>
      <c r="C1312" s="26" t="s">
        <v>1725</v>
      </c>
      <c r="D1312" s="26" t="s">
        <v>254</v>
      </c>
      <c r="E1312" s="25">
        <v>3106200</v>
      </c>
      <c r="F1312" s="26" t="s">
        <v>3</v>
      </c>
      <c r="G1312" s="26" t="str">
        <f>VLOOKUP(E1312,municípios!A:D,3,FALSE)</f>
        <v>Região Intermediária de Belo Horizonte</v>
      </c>
      <c r="H1312" s="26">
        <f>VLOOKUP(E1312,municípios!A:D,4,FALSE)</f>
        <v>0.81</v>
      </c>
      <c r="I1312" s="26" t="s">
        <v>4</v>
      </c>
      <c r="J1312" s="26" t="s">
        <v>4</v>
      </c>
      <c r="K1312" s="26" t="s">
        <v>4</v>
      </c>
      <c r="L1312" s="26" t="s">
        <v>4</v>
      </c>
      <c r="M1312" s="26" t="s">
        <v>4</v>
      </c>
      <c r="N1312" s="26" t="s">
        <v>5</v>
      </c>
      <c r="O1312" s="32" t="s">
        <v>1726</v>
      </c>
      <c r="P1312" s="26" t="s">
        <v>86</v>
      </c>
      <c r="Q1312" s="30"/>
      <c r="R1312" s="10">
        <f t="shared" si="60"/>
        <v>1</v>
      </c>
      <c r="S1312" s="10">
        <f t="shared" si="61"/>
        <v>1</v>
      </c>
      <c r="T1312" s="10">
        <f t="shared" si="62"/>
        <v>1</v>
      </c>
    </row>
    <row r="1313" spans="1:20" ht="87.75" customHeight="1" x14ac:dyDescent="0.25">
      <c r="A1313" s="25">
        <v>271573</v>
      </c>
      <c r="B1313" s="26" t="s">
        <v>2230</v>
      </c>
      <c r="C1313" s="26" t="s">
        <v>2231</v>
      </c>
      <c r="D1313" s="26" t="s">
        <v>254</v>
      </c>
      <c r="E1313" s="25">
        <v>3106200</v>
      </c>
      <c r="F1313" s="26" t="s">
        <v>3</v>
      </c>
      <c r="G1313" s="26" t="str">
        <f>VLOOKUP(E1313,municípios!A:D,3,FALSE)</f>
        <v>Região Intermediária de Belo Horizonte</v>
      </c>
      <c r="H1313" s="26">
        <f>VLOOKUP(E1313,municípios!A:D,4,FALSE)</f>
        <v>0.81</v>
      </c>
      <c r="I1313" s="26" t="s">
        <v>4</v>
      </c>
      <c r="J1313" s="26" t="s">
        <v>4</v>
      </c>
      <c r="K1313" s="26" t="s">
        <v>4</v>
      </c>
      <c r="L1313" s="26" t="s">
        <v>4</v>
      </c>
      <c r="M1313" s="26" t="s">
        <v>4</v>
      </c>
      <c r="N1313" s="26" t="s">
        <v>4</v>
      </c>
      <c r="O1313" s="30" t="s">
        <v>685</v>
      </c>
      <c r="P1313" s="26" t="s">
        <v>86</v>
      </c>
      <c r="Q1313" s="30"/>
      <c r="R1313" s="10">
        <f t="shared" si="60"/>
        <v>1</v>
      </c>
      <c r="S1313" s="10">
        <f t="shared" si="61"/>
        <v>1</v>
      </c>
      <c r="T1313" s="10">
        <f t="shared" si="62"/>
        <v>1</v>
      </c>
    </row>
    <row r="1314" spans="1:20" ht="87.75" customHeight="1" x14ac:dyDescent="0.25">
      <c r="A1314" s="25">
        <v>271176</v>
      </c>
      <c r="B1314" s="26" t="s">
        <v>2316</v>
      </c>
      <c r="C1314" s="26" t="s">
        <v>2317</v>
      </c>
      <c r="D1314" s="26" t="s">
        <v>254</v>
      </c>
      <c r="E1314" s="25">
        <v>3162500</v>
      </c>
      <c r="F1314" s="26" t="s">
        <v>2318</v>
      </c>
      <c r="G1314" s="26" t="str">
        <f>VLOOKUP(E1314,municípios!A:D,3,FALSE)</f>
        <v>Região Intermediária de Barbacena</v>
      </c>
      <c r="H1314" s="26">
        <f>VLOOKUP(E1314,municípios!A:D,4,FALSE)</f>
        <v>0.75800000000000001</v>
      </c>
      <c r="I1314" s="26" t="s">
        <v>4</v>
      </c>
      <c r="J1314" s="26" t="s">
        <v>4</v>
      </c>
      <c r="K1314" s="26" t="s">
        <v>4</v>
      </c>
      <c r="L1314" s="26" t="s">
        <v>4</v>
      </c>
      <c r="M1314" s="26" t="s">
        <v>4</v>
      </c>
      <c r="N1314" s="26" t="s">
        <v>4</v>
      </c>
      <c r="O1314" s="30" t="s">
        <v>2319</v>
      </c>
      <c r="P1314" s="26" t="s">
        <v>86</v>
      </c>
      <c r="Q1314" s="30"/>
      <c r="R1314" s="10">
        <f t="shared" si="60"/>
        <v>1</v>
      </c>
      <c r="S1314" s="10">
        <f t="shared" si="61"/>
        <v>1</v>
      </c>
      <c r="T1314" s="10">
        <f t="shared" si="62"/>
        <v>1</v>
      </c>
    </row>
    <row r="1315" spans="1:20" ht="87.75" customHeight="1" x14ac:dyDescent="0.25">
      <c r="A1315" s="25">
        <v>263778</v>
      </c>
      <c r="B1315" s="26" t="s">
        <v>1085</v>
      </c>
      <c r="C1315" s="26" t="s">
        <v>1086</v>
      </c>
      <c r="D1315" s="26" t="s">
        <v>254</v>
      </c>
      <c r="E1315" s="25">
        <v>3106200</v>
      </c>
      <c r="F1315" s="26" t="s">
        <v>29</v>
      </c>
      <c r="G1315" s="26" t="str">
        <f>VLOOKUP(E1315,municípios!A:D,3,FALSE)</f>
        <v>Região Intermediária de Belo Horizonte</v>
      </c>
      <c r="H1315" s="26">
        <f>VLOOKUP(E1315,municípios!A:D,4,FALSE)</f>
        <v>0.81</v>
      </c>
      <c r="I1315" s="26" t="s">
        <v>4</v>
      </c>
      <c r="J1315" s="26" t="s">
        <v>4</v>
      </c>
      <c r="K1315" s="26" t="s">
        <v>4</v>
      </c>
      <c r="L1315" s="26" t="s">
        <v>4</v>
      </c>
      <c r="M1315" s="26" t="s">
        <v>4</v>
      </c>
      <c r="N1315" s="26" t="s">
        <v>4</v>
      </c>
      <c r="O1315" s="30" t="s">
        <v>1087</v>
      </c>
      <c r="P1315" s="26" t="s">
        <v>86</v>
      </c>
      <c r="Q1315" s="30"/>
      <c r="R1315" s="10">
        <f t="shared" si="60"/>
        <v>1</v>
      </c>
      <c r="S1315" s="10">
        <f t="shared" si="61"/>
        <v>1</v>
      </c>
      <c r="T1315" s="10">
        <f t="shared" si="62"/>
        <v>1</v>
      </c>
    </row>
    <row r="1316" spans="1:20" ht="87.75" customHeight="1" x14ac:dyDescent="0.25">
      <c r="A1316" s="25">
        <v>258417</v>
      </c>
      <c r="B1316" s="26" t="s">
        <v>1922</v>
      </c>
      <c r="C1316" s="26" t="s">
        <v>1923</v>
      </c>
      <c r="D1316" s="26" t="s">
        <v>254</v>
      </c>
      <c r="E1316" s="25">
        <v>3162500</v>
      </c>
      <c r="F1316" s="26" t="s">
        <v>601</v>
      </c>
      <c r="G1316" s="26" t="str">
        <f>VLOOKUP(E1316,municípios!A:D,3,FALSE)</f>
        <v>Região Intermediária de Barbacena</v>
      </c>
      <c r="H1316" s="26">
        <f>VLOOKUP(E1316,municípios!A:D,4,FALSE)</f>
        <v>0.75800000000000001</v>
      </c>
      <c r="I1316" s="26" t="s">
        <v>5</v>
      </c>
      <c r="J1316" s="26" t="s">
        <v>5</v>
      </c>
      <c r="K1316" s="26" t="s">
        <v>4</v>
      </c>
      <c r="L1316" s="26" t="s">
        <v>4</v>
      </c>
      <c r="M1316" s="26" t="s">
        <v>4</v>
      </c>
      <c r="N1316" s="26" t="s">
        <v>5</v>
      </c>
      <c r="O1316" s="30" t="s">
        <v>1921</v>
      </c>
      <c r="P1316" s="26" t="s">
        <v>86</v>
      </c>
      <c r="Q1316" s="30"/>
      <c r="R1316" s="10">
        <f t="shared" si="60"/>
        <v>1</v>
      </c>
      <c r="S1316" s="10">
        <f t="shared" si="61"/>
        <v>1</v>
      </c>
      <c r="T1316" s="10">
        <f t="shared" si="62"/>
        <v>1</v>
      </c>
    </row>
    <row r="1317" spans="1:20" ht="87.75" customHeight="1" x14ac:dyDescent="0.25">
      <c r="A1317" s="25">
        <v>274198</v>
      </c>
      <c r="B1317" s="26" t="s">
        <v>1641</v>
      </c>
      <c r="C1317" s="26" t="s">
        <v>1642</v>
      </c>
      <c r="D1317" s="26" t="s">
        <v>254</v>
      </c>
      <c r="E1317" s="25">
        <v>3106200</v>
      </c>
      <c r="F1317" s="26" t="s">
        <v>3</v>
      </c>
      <c r="G1317" s="26" t="str">
        <f>VLOOKUP(E1317,municípios!A:D,3,FALSE)</f>
        <v>Região Intermediária de Belo Horizonte</v>
      </c>
      <c r="H1317" s="26">
        <f>VLOOKUP(E1317,municípios!A:D,4,FALSE)</f>
        <v>0.81</v>
      </c>
      <c r="I1317" s="26" t="s">
        <v>5</v>
      </c>
      <c r="J1317" s="26" t="s">
        <v>4</v>
      </c>
      <c r="K1317" s="26" t="s">
        <v>4</v>
      </c>
      <c r="L1317" s="26" t="s">
        <v>4</v>
      </c>
      <c r="M1317" s="26" t="s">
        <v>4</v>
      </c>
      <c r="N1317" s="26" t="s">
        <v>5</v>
      </c>
      <c r="O1317" s="30" t="s">
        <v>232</v>
      </c>
      <c r="P1317" s="26" t="s">
        <v>86</v>
      </c>
      <c r="Q1317" s="30"/>
      <c r="R1317" s="10">
        <f t="shared" si="60"/>
        <v>1</v>
      </c>
      <c r="S1317" s="10">
        <f t="shared" si="61"/>
        <v>1</v>
      </c>
      <c r="T1317" s="10">
        <f t="shared" si="62"/>
        <v>1</v>
      </c>
    </row>
    <row r="1318" spans="1:20" ht="87.75" customHeight="1" x14ac:dyDescent="0.25">
      <c r="A1318" s="37">
        <v>271902</v>
      </c>
      <c r="B1318" s="36" t="s">
        <v>1094</v>
      </c>
      <c r="C1318" s="36" t="s">
        <v>1095</v>
      </c>
      <c r="D1318" s="36" t="s">
        <v>254</v>
      </c>
      <c r="E1318" s="37">
        <v>3106200</v>
      </c>
      <c r="F1318" s="36" t="s">
        <v>3</v>
      </c>
      <c r="G1318" s="26" t="str">
        <f>VLOOKUP(E1318,municípios!A:D,3,FALSE)</f>
        <v>Região Intermediária de Belo Horizonte</v>
      </c>
      <c r="H1318" s="26">
        <f>VLOOKUP(E1318,municípios!A:D,4,FALSE)</f>
        <v>0.81</v>
      </c>
      <c r="I1318" s="36" t="s">
        <v>4</v>
      </c>
      <c r="J1318" s="36" t="s">
        <v>5</v>
      </c>
      <c r="K1318" s="36" t="s">
        <v>4</v>
      </c>
      <c r="L1318" s="36" t="s">
        <v>4</v>
      </c>
      <c r="M1318" s="36" t="s">
        <v>4</v>
      </c>
      <c r="N1318" s="36" t="s">
        <v>5</v>
      </c>
      <c r="O1318" s="39" t="s">
        <v>1267</v>
      </c>
      <c r="P1318" s="26" t="s">
        <v>86</v>
      </c>
      <c r="Q1318" s="30"/>
      <c r="R1318" s="10">
        <f t="shared" si="60"/>
        <v>1</v>
      </c>
      <c r="S1318" s="10">
        <f t="shared" si="61"/>
        <v>2</v>
      </c>
      <c r="T1318" s="10">
        <f t="shared" si="62"/>
        <v>2</v>
      </c>
    </row>
    <row r="1319" spans="1:20" ht="87.75" customHeight="1" x14ac:dyDescent="0.25">
      <c r="A1319" s="25">
        <v>271544</v>
      </c>
      <c r="B1319" s="26" t="s">
        <v>2096</v>
      </c>
      <c r="C1319" s="26" t="s">
        <v>2097</v>
      </c>
      <c r="D1319" s="26" t="s">
        <v>254</v>
      </c>
      <c r="E1319" s="25">
        <v>3106200</v>
      </c>
      <c r="F1319" s="26" t="s">
        <v>3</v>
      </c>
      <c r="G1319" s="26" t="str">
        <f>VLOOKUP(E1319,municípios!A:D,3,FALSE)</f>
        <v>Região Intermediária de Belo Horizonte</v>
      </c>
      <c r="H1319" s="26">
        <f>VLOOKUP(E1319,municípios!A:D,4,FALSE)</f>
        <v>0.81</v>
      </c>
      <c r="I1319" s="26" t="s">
        <v>4</v>
      </c>
      <c r="J1319" s="26" t="s">
        <v>4</v>
      </c>
      <c r="K1319" s="26" t="s">
        <v>4</v>
      </c>
      <c r="L1319" s="26" t="s">
        <v>4</v>
      </c>
      <c r="M1319" s="26" t="s">
        <v>4</v>
      </c>
      <c r="N1319" s="26" t="s">
        <v>5</v>
      </c>
      <c r="O1319" s="30" t="s">
        <v>2098</v>
      </c>
      <c r="P1319" s="26" t="s">
        <v>86</v>
      </c>
      <c r="Q1319" s="30"/>
      <c r="R1319" s="10">
        <f t="shared" si="60"/>
        <v>1</v>
      </c>
      <c r="S1319" s="10">
        <f t="shared" si="61"/>
        <v>1</v>
      </c>
      <c r="T1319" s="10">
        <f t="shared" si="62"/>
        <v>1</v>
      </c>
    </row>
    <row r="1320" spans="1:20" ht="87.75" customHeight="1" x14ac:dyDescent="0.25">
      <c r="A1320" s="25">
        <v>276509</v>
      </c>
      <c r="B1320" s="26" t="s">
        <v>1991</v>
      </c>
      <c r="C1320" s="26" t="s">
        <v>1992</v>
      </c>
      <c r="D1320" s="26" t="s">
        <v>254</v>
      </c>
      <c r="E1320" s="25">
        <v>3131307</v>
      </c>
      <c r="F1320" s="26" t="s">
        <v>388</v>
      </c>
      <c r="G1320" s="26" t="str">
        <f>VLOOKUP(E1320,municípios!A:D,3,FALSE)</f>
        <v>Região Intermediária de Ipatinga</v>
      </c>
      <c r="H1320" s="26">
        <f>VLOOKUP(E1320,municípios!A:D,4,FALSE)</f>
        <v>0.77100000000000002</v>
      </c>
      <c r="I1320" s="26" t="s">
        <v>5</v>
      </c>
      <c r="J1320" s="26" t="s">
        <v>5</v>
      </c>
      <c r="K1320" s="26" t="s">
        <v>4</v>
      </c>
      <c r="L1320" s="26" t="s">
        <v>4</v>
      </c>
      <c r="M1320" s="26" t="s">
        <v>4</v>
      </c>
      <c r="N1320" s="26" t="s">
        <v>4</v>
      </c>
      <c r="O1320" s="30" t="s">
        <v>1993</v>
      </c>
      <c r="P1320" s="26" t="s">
        <v>86</v>
      </c>
      <c r="Q1320" s="30"/>
      <c r="R1320" s="10">
        <f t="shared" si="60"/>
        <v>1</v>
      </c>
      <c r="S1320" s="10">
        <f t="shared" si="61"/>
        <v>1</v>
      </c>
      <c r="T1320" s="10">
        <f t="shared" si="62"/>
        <v>1</v>
      </c>
    </row>
    <row r="1321" spans="1:20" ht="87.75" customHeight="1" x14ac:dyDescent="0.25">
      <c r="A1321" s="25">
        <v>270747</v>
      </c>
      <c r="B1321" s="26" t="s">
        <v>1088</v>
      </c>
      <c r="C1321" s="26" t="s">
        <v>1089</v>
      </c>
      <c r="D1321" s="26" t="s">
        <v>254</v>
      </c>
      <c r="E1321" s="25">
        <v>3106200</v>
      </c>
      <c r="F1321" s="26" t="s">
        <v>3</v>
      </c>
      <c r="G1321" s="26" t="str">
        <f>VLOOKUP(E1321,municípios!A:D,3,FALSE)</f>
        <v>Região Intermediária de Belo Horizonte</v>
      </c>
      <c r="H1321" s="26">
        <f>VLOOKUP(E1321,municípios!A:D,4,FALSE)</f>
        <v>0.81</v>
      </c>
      <c r="I1321" s="26" t="s">
        <v>4</v>
      </c>
      <c r="J1321" s="26" t="s">
        <v>4</v>
      </c>
      <c r="K1321" s="26" t="s">
        <v>4</v>
      </c>
      <c r="L1321" s="26" t="s">
        <v>4</v>
      </c>
      <c r="M1321" s="26" t="s">
        <v>4</v>
      </c>
      <c r="N1321" s="26" t="s">
        <v>4</v>
      </c>
      <c r="O1321" s="30" t="s">
        <v>1087</v>
      </c>
      <c r="P1321" s="26" t="s">
        <v>86</v>
      </c>
      <c r="Q1321" s="30"/>
      <c r="R1321" s="10">
        <f t="shared" si="60"/>
        <v>1</v>
      </c>
      <c r="S1321" s="10">
        <f t="shared" si="61"/>
        <v>1</v>
      </c>
      <c r="T1321" s="10">
        <f t="shared" si="62"/>
        <v>1</v>
      </c>
    </row>
    <row r="1322" spans="1:20" ht="87.75" customHeight="1" x14ac:dyDescent="0.25">
      <c r="A1322" s="25">
        <v>254323</v>
      </c>
      <c r="B1322" s="26" t="s">
        <v>1530</v>
      </c>
      <c r="C1322" s="26" t="s">
        <v>1531</v>
      </c>
      <c r="D1322" s="26" t="s">
        <v>275</v>
      </c>
      <c r="E1322" s="25">
        <v>3151800</v>
      </c>
      <c r="F1322" s="26" t="s">
        <v>380</v>
      </c>
      <c r="G1322" s="26" t="str">
        <f>VLOOKUP(E1322,municípios!A:D,3,FALSE)</f>
        <v>Região Intermediária de Pouso Alegre</v>
      </c>
      <c r="H1322" s="26">
        <f>VLOOKUP(E1322,municípios!A:D,4,FALSE)</f>
        <v>0.77900000000000003</v>
      </c>
      <c r="I1322" s="26" t="s">
        <v>4</v>
      </c>
      <c r="J1322" s="26" t="s">
        <v>4</v>
      </c>
      <c r="K1322" s="26" t="s">
        <v>4</v>
      </c>
      <c r="L1322" s="26" t="s">
        <v>4</v>
      </c>
      <c r="M1322" s="26" t="s">
        <v>4</v>
      </c>
      <c r="N1322" s="26" t="s">
        <v>4</v>
      </c>
      <c r="O1322" s="30" t="s">
        <v>1532</v>
      </c>
      <c r="P1322" s="26" t="s">
        <v>86</v>
      </c>
      <c r="Q1322" s="30"/>
      <c r="R1322" s="10">
        <f t="shared" si="60"/>
        <v>1</v>
      </c>
      <c r="S1322" s="10">
        <f t="shared" si="61"/>
        <v>1</v>
      </c>
      <c r="T1322" s="10">
        <f t="shared" si="62"/>
        <v>1</v>
      </c>
    </row>
    <row r="1323" spans="1:20" ht="87.75" customHeight="1" x14ac:dyDescent="0.25">
      <c r="A1323" s="25">
        <v>275464</v>
      </c>
      <c r="B1323" s="26" t="s">
        <v>1943</v>
      </c>
      <c r="C1323" s="26" t="s">
        <v>1944</v>
      </c>
      <c r="D1323" s="26" t="s">
        <v>254</v>
      </c>
      <c r="E1323" s="25">
        <v>3106200</v>
      </c>
      <c r="F1323" s="26" t="s">
        <v>29</v>
      </c>
      <c r="G1323" s="26" t="str">
        <f>VLOOKUP(E1323,municípios!A:D,3,FALSE)</f>
        <v>Região Intermediária de Belo Horizonte</v>
      </c>
      <c r="H1323" s="26">
        <f>VLOOKUP(E1323,municípios!A:D,4,FALSE)</f>
        <v>0.81</v>
      </c>
      <c r="I1323" s="26" t="s">
        <v>4</v>
      </c>
      <c r="J1323" s="26" t="s">
        <v>4</v>
      </c>
      <c r="K1323" s="26" t="s">
        <v>4</v>
      </c>
      <c r="L1323" s="26" t="s">
        <v>4</v>
      </c>
      <c r="M1323" s="26" t="s">
        <v>4</v>
      </c>
      <c r="N1323" s="26" t="s">
        <v>4</v>
      </c>
      <c r="O1323" s="30" t="s">
        <v>51</v>
      </c>
      <c r="P1323" s="26" t="s">
        <v>86</v>
      </c>
      <c r="Q1323" s="30"/>
      <c r="R1323" s="10">
        <f t="shared" si="60"/>
        <v>1</v>
      </c>
      <c r="S1323" s="10">
        <f t="shared" si="61"/>
        <v>1</v>
      </c>
      <c r="T1323" s="10">
        <f t="shared" si="62"/>
        <v>1</v>
      </c>
    </row>
    <row r="1324" spans="1:20" ht="87.75" customHeight="1" x14ac:dyDescent="0.25">
      <c r="A1324" s="25">
        <v>253402</v>
      </c>
      <c r="B1324" s="26" t="s">
        <v>1679</v>
      </c>
      <c r="C1324" s="26" t="s">
        <v>1680</v>
      </c>
      <c r="D1324" s="26" t="s">
        <v>275</v>
      </c>
      <c r="E1324" s="25">
        <v>3106200</v>
      </c>
      <c r="F1324" s="26" t="s">
        <v>29</v>
      </c>
      <c r="G1324" s="26" t="str">
        <f>VLOOKUP(E1324,municípios!A:D,3,FALSE)</f>
        <v>Região Intermediária de Belo Horizonte</v>
      </c>
      <c r="H1324" s="26">
        <f>VLOOKUP(E1324,municípios!A:D,4,FALSE)</f>
        <v>0.81</v>
      </c>
      <c r="I1324" s="26" t="s">
        <v>4</v>
      </c>
      <c r="J1324" s="26" t="s">
        <v>4</v>
      </c>
      <c r="K1324" s="26" t="s">
        <v>4</v>
      </c>
      <c r="L1324" s="26" t="s">
        <v>4</v>
      </c>
      <c r="M1324" s="26" t="s">
        <v>4</v>
      </c>
      <c r="N1324" s="26" t="s">
        <v>5</v>
      </c>
      <c r="O1324" s="30" t="s">
        <v>1681</v>
      </c>
      <c r="P1324" s="26" t="s">
        <v>86</v>
      </c>
      <c r="Q1324" s="30"/>
      <c r="R1324" s="10">
        <f t="shared" si="60"/>
        <v>1</v>
      </c>
      <c r="S1324" s="10">
        <f t="shared" si="61"/>
        <v>1</v>
      </c>
      <c r="T1324" s="10">
        <f t="shared" si="62"/>
        <v>1</v>
      </c>
    </row>
    <row r="1325" spans="1:20" ht="87.75" customHeight="1" x14ac:dyDescent="0.25">
      <c r="A1325" s="25">
        <v>275038</v>
      </c>
      <c r="B1325" s="26" t="s">
        <v>1481</v>
      </c>
      <c r="C1325" s="26" t="s">
        <v>1482</v>
      </c>
      <c r="D1325" s="26" t="s">
        <v>254</v>
      </c>
      <c r="E1325" s="25">
        <v>3106200</v>
      </c>
      <c r="F1325" s="26" t="s">
        <v>217</v>
      </c>
      <c r="G1325" s="26" t="str">
        <f>VLOOKUP(E1325,municípios!A:D,3,FALSE)</f>
        <v>Região Intermediária de Belo Horizonte</v>
      </c>
      <c r="H1325" s="26">
        <f>VLOOKUP(E1325,municípios!A:D,4,FALSE)</f>
        <v>0.81</v>
      </c>
      <c r="I1325" s="26" t="s">
        <v>5</v>
      </c>
      <c r="J1325" s="26" t="s">
        <v>4</v>
      </c>
      <c r="K1325" s="26" t="s">
        <v>4</v>
      </c>
      <c r="L1325" s="26" t="s">
        <v>4</v>
      </c>
      <c r="M1325" s="26" t="s">
        <v>4</v>
      </c>
      <c r="N1325" s="26" t="s">
        <v>4</v>
      </c>
      <c r="O1325" s="30" t="s">
        <v>1483</v>
      </c>
      <c r="P1325" s="26" t="s">
        <v>86</v>
      </c>
      <c r="Q1325" s="30"/>
      <c r="R1325" s="10">
        <f t="shared" si="60"/>
        <v>1</v>
      </c>
      <c r="S1325" s="10">
        <f t="shared" si="61"/>
        <v>1</v>
      </c>
      <c r="T1325" s="10">
        <f t="shared" si="62"/>
        <v>1</v>
      </c>
    </row>
    <row r="1326" spans="1:20" ht="87.75" customHeight="1" x14ac:dyDescent="0.25">
      <c r="A1326" s="37">
        <v>274351</v>
      </c>
      <c r="B1326" s="36" t="s">
        <v>2219</v>
      </c>
      <c r="C1326" s="36" t="s">
        <v>2220</v>
      </c>
      <c r="D1326" s="36" t="s">
        <v>275</v>
      </c>
      <c r="E1326" s="37">
        <v>3144805</v>
      </c>
      <c r="F1326" s="36" t="s">
        <v>95</v>
      </c>
      <c r="G1326" s="26" t="str">
        <f>VLOOKUP(E1326,municípios!A:D,3,FALSE)</f>
        <v>Região Intermediária de Belo Horizonte</v>
      </c>
      <c r="H1326" s="26">
        <f>VLOOKUP(E1326,municípios!A:D,4,FALSE)</f>
        <v>0.81299999999999994</v>
      </c>
      <c r="I1326" s="36" t="s">
        <v>4</v>
      </c>
      <c r="J1326" s="36" t="s">
        <v>4</v>
      </c>
      <c r="K1326" s="36" t="s">
        <v>4</v>
      </c>
      <c r="L1326" s="36" t="s">
        <v>4</v>
      </c>
      <c r="M1326" s="36" t="s">
        <v>4</v>
      </c>
      <c r="N1326" s="36" t="s">
        <v>5</v>
      </c>
      <c r="O1326" s="39" t="s">
        <v>2221</v>
      </c>
      <c r="P1326" s="26" t="s">
        <v>86</v>
      </c>
      <c r="Q1326" s="39"/>
      <c r="R1326" s="10">
        <f t="shared" si="60"/>
        <v>1</v>
      </c>
      <c r="S1326" s="10">
        <f t="shared" si="61"/>
        <v>2</v>
      </c>
      <c r="T1326" s="10">
        <f t="shared" si="62"/>
        <v>2</v>
      </c>
    </row>
    <row r="1327" spans="1:20" ht="87.75" customHeight="1" x14ac:dyDescent="0.25">
      <c r="A1327" s="25">
        <v>269052</v>
      </c>
      <c r="B1327" s="26" t="s">
        <v>1061</v>
      </c>
      <c r="C1327" s="26" t="s">
        <v>1062</v>
      </c>
      <c r="D1327" s="26" t="s">
        <v>254</v>
      </c>
      <c r="E1327" s="25">
        <v>3106200</v>
      </c>
      <c r="F1327" s="26" t="s">
        <v>3</v>
      </c>
      <c r="G1327" s="26" t="str">
        <f>VLOOKUP(E1327,municípios!A:D,3,FALSE)</f>
        <v>Região Intermediária de Belo Horizonte</v>
      </c>
      <c r="H1327" s="26">
        <f>VLOOKUP(E1327,municípios!A:D,4,FALSE)</f>
        <v>0.81</v>
      </c>
      <c r="I1327" s="26" t="s">
        <v>4</v>
      </c>
      <c r="J1327" s="26" t="s">
        <v>5</v>
      </c>
      <c r="K1327" s="26" t="s">
        <v>4</v>
      </c>
      <c r="L1327" s="26" t="s">
        <v>4</v>
      </c>
      <c r="M1327" s="26" t="s">
        <v>4</v>
      </c>
      <c r="N1327" s="26" t="s">
        <v>4</v>
      </c>
      <c r="O1327" s="30" t="s">
        <v>33</v>
      </c>
      <c r="P1327" s="26" t="s">
        <v>86</v>
      </c>
      <c r="Q1327" s="30"/>
      <c r="R1327" s="10">
        <f t="shared" si="60"/>
        <v>1</v>
      </c>
      <c r="S1327" s="10">
        <f t="shared" si="61"/>
        <v>1</v>
      </c>
      <c r="T1327" s="10">
        <f t="shared" si="62"/>
        <v>1</v>
      </c>
    </row>
    <row r="1328" spans="1:20" ht="87.75" customHeight="1" x14ac:dyDescent="0.25">
      <c r="A1328" s="25">
        <v>272015</v>
      </c>
      <c r="B1328" s="26" t="s">
        <v>3886</v>
      </c>
      <c r="C1328" s="26" t="s">
        <v>93</v>
      </c>
      <c r="D1328" s="26" t="s">
        <v>3864</v>
      </c>
      <c r="E1328" s="25">
        <v>3144805</v>
      </c>
      <c r="F1328" s="26" t="s">
        <v>95</v>
      </c>
      <c r="G1328" s="26" t="str">
        <f>VLOOKUP(E1328,municípios!A:D,3,FALSE)</f>
        <v>Região Intermediária de Belo Horizonte</v>
      </c>
      <c r="H1328" s="26">
        <f>VLOOKUP(E1328,municípios!A:D,4,FALSE)</f>
        <v>0.81299999999999994</v>
      </c>
      <c r="I1328" s="26" t="s">
        <v>4</v>
      </c>
      <c r="J1328" s="26" t="s">
        <v>4</v>
      </c>
      <c r="K1328" s="26" t="s">
        <v>4</v>
      </c>
      <c r="L1328" s="26" t="s">
        <v>4</v>
      </c>
      <c r="M1328" s="26" t="s">
        <v>4</v>
      </c>
      <c r="N1328" s="26" t="s">
        <v>4</v>
      </c>
      <c r="O1328" s="26">
        <v>90.603999999999999</v>
      </c>
      <c r="P1328" s="26" t="s">
        <v>86</v>
      </c>
      <c r="Q1328" s="26"/>
      <c r="R1328" s="10">
        <f t="shared" si="60"/>
        <v>1</v>
      </c>
      <c r="S1328" s="10">
        <f t="shared" si="61"/>
        <v>1</v>
      </c>
      <c r="T1328" s="10">
        <f t="shared" si="62"/>
        <v>1</v>
      </c>
    </row>
    <row r="1329" spans="1:20" ht="87.75" customHeight="1" x14ac:dyDescent="0.25">
      <c r="A1329" s="26">
        <v>251382</v>
      </c>
      <c r="B1329" s="26" t="s">
        <v>4918</v>
      </c>
      <c r="C1329" s="26" t="s">
        <v>4919</v>
      </c>
      <c r="D1329" s="26" t="s">
        <v>254</v>
      </c>
      <c r="E1329" s="34">
        <v>3106200</v>
      </c>
      <c r="F1329" s="26" t="s">
        <v>3</v>
      </c>
      <c r="G1329" s="26" t="str">
        <f>VLOOKUP(E1329,municípios!A:D,3,FALSE)</f>
        <v>Região Intermediária de Belo Horizonte</v>
      </c>
      <c r="H1329" s="26">
        <f>VLOOKUP(E1329,municípios!A:D,4,FALSE)</f>
        <v>0.81</v>
      </c>
      <c r="I1329" s="26" t="s">
        <v>4</v>
      </c>
      <c r="J1329" s="26" t="s">
        <v>5</v>
      </c>
      <c r="K1329" s="26" t="s">
        <v>4</v>
      </c>
      <c r="L1329" s="26" t="s">
        <v>4</v>
      </c>
      <c r="M1329" s="26" t="s">
        <v>4</v>
      </c>
      <c r="N1329" s="26" t="s">
        <v>4</v>
      </c>
      <c r="O1329" s="26" t="s">
        <v>1483</v>
      </c>
      <c r="P1329" s="26" t="s">
        <v>86</v>
      </c>
      <c r="Q1329" s="30"/>
      <c r="R1329" s="10">
        <f t="shared" si="60"/>
        <v>1</v>
      </c>
      <c r="S1329" s="10">
        <f t="shared" si="61"/>
        <v>1</v>
      </c>
      <c r="T1329" s="10">
        <f t="shared" si="62"/>
        <v>1</v>
      </c>
    </row>
    <row r="1330" spans="1:20" ht="87.75" customHeight="1" x14ac:dyDescent="0.25">
      <c r="A1330" s="37">
        <v>263945</v>
      </c>
      <c r="B1330" s="36" t="s">
        <v>3863</v>
      </c>
      <c r="C1330" s="36" t="s">
        <v>221</v>
      </c>
      <c r="D1330" s="36" t="s">
        <v>3864</v>
      </c>
      <c r="E1330" s="37">
        <v>3106200</v>
      </c>
      <c r="F1330" s="36" t="s">
        <v>3</v>
      </c>
      <c r="G1330" s="26" t="str">
        <f>VLOOKUP(E1330,municípios!A:D,3,FALSE)</f>
        <v>Região Intermediária de Belo Horizonte</v>
      </c>
      <c r="H1330" s="26">
        <f>VLOOKUP(E1330,municípios!A:D,4,FALSE)</f>
        <v>0.81</v>
      </c>
      <c r="I1330" s="36" t="s">
        <v>4</v>
      </c>
      <c r="J1330" s="36" t="s">
        <v>4</v>
      </c>
      <c r="K1330" s="36" t="s">
        <v>4</v>
      </c>
      <c r="L1330" s="36" t="s">
        <v>4</v>
      </c>
      <c r="M1330" s="36" t="s">
        <v>4</v>
      </c>
      <c r="N1330" s="36" t="s">
        <v>4</v>
      </c>
      <c r="O1330" s="36">
        <v>88.572999999999993</v>
      </c>
      <c r="P1330" s="26" t="s">
        <v>86</v>
      </c>
      <c r="Q1330" s="36"/>
      <c r="R1330" s="10">
        <f t="shared" si="60"/>
        <v>1</v>
      </c>
      <c r="S1330" s="10">
        <f t="shared" si="61"/>
        <v>2</v>
      </c>
      <c r="T1330" s="10">
        <f t="shared" si="62"/>
        <v>2</v>
      </c>
    </row>
    <row r="1331" spans="1:20" ht="87.75" customHeight="1" x14ac:dyDescent="0.25">
      <c r="A1331" s="25">
        <v>271631</v>
      </c>
      <c r="B1331" s="26" t="s">
        <v>2771</v>
      </c>
      <c r="C1331" s="26" t="s">
        <v>2772</v>
      </c>
      <c r="D1331" s="26" t="s">
        <v>262</v>
      </c>
      <c r="E1331" s="25">
        <v>3170701</v>
      </c>
      <c r="F1331" s="26" t="s">
        <v>25</v>
      </c>
      <c r="G1331" s="26" t="str">
        <f>VLOOKUP(E1331,municípios!A:D,3,FALSE)</f>
        <v>Região Intermediária de Varginha</v>
      </c>
      <c r="H1331" s="26">
        <f>VLOOKUP(E1331,municípios!A:D,4,FALSE)</f>
        <v>0.77800000000000002</v>
      </c>
      <c r="I1331" s="26" t="s">
        <v>5</v>
      </c>
      <c r="J1331" s="26" t="s">
        <v>4</v>
      </c>
      <c r="K1331" s="26" t="s">
        <v>4</v>
      </c>
      <c r="L1331" s="26" t="s">
        <v>4</v>
      </c>
      <c r="M1331" s="26" t="s">
        <v>4</v>
      </c>
      <c r="N1331" s="26" t="s">
        <v>5</v>
      </c>
      <c r="O1331" s="30" t="s">
        <v>2773</v>
      </c>
      <c r="P1331" s="26" t="s">
        <v>86</v>
      </c>
      <c r="Q1331" s="30"/>
      <c r="R1331" s="10">
        <f t="shared" si="60"/>
        <v>1</v>
      </c>
      <c r="S1331" s="10">
        <f t="shared" si="61"/>
        <v>1</v>
      </c>
      <c r="T1331" s="10">
        <f t="shared" si="62"/>
        <v>1</v>
      </c>
    </row>
    <row r="1332" spans="1:20" ht="87.75" customHeight="1" x14ac:dyDescent="0.25">
      <c r="A1332" s="25">
        <v>259188</v>
      </c>
      <c r="B1332" s="26" t="s">
        <v>3942</v>
      </c>
      <c r="C1332" s="26" t="s">
        <v>3943</v>
      </c>
      <c r="D1332" s="26" t="s">
        <v>3864</v>
      </c>
      <c r="E1332" s="25">
        <v>3117504</v>
      </c>
      <c r="F1332" s="26" t="s">
        <v>3944</v>
      </c>
      <c r="G1332" s="26" t="str">
        <f>VLOOKUP(E1332,municípios!A:D,3,FALSE)</f>
        <v>Região Intermediária de Belo Horizonte</v>
      </c>
      <c r="H1332" s="26">
        <f>VLOOKUP(E1332,municípios!A:D,4,FALSE)</f>
        <v>0.63400000000000001</v>
      </c>
      <c r="I1332" s="26" t="s">
        <v>4</v>
      </c>
      <c r="J1332" s="26" t="s">
        <v>4</v>
      </c>
      <c r="K1332" s="26" t="s">
        <v>4</v>
      </c>
      <c r="L1332" s="26" t="s">
        <v>4</v>
      </c>
      <c r="M1332" s="26" t="s">
        <v>4</v>
      </c>
      <c r="N1332" s="26" t="s">
        <v>5</v>
      </c>
      <c r="O1332" s="26">
        <v>78.415999999999997</v>
      </c>
      <c r="P1332" s="26" t="s">
        <v>86</v>
      </c>
      <c r="Q1332" s="26"/>
      <c r="R1332" s="10">
        <f t="shared" si="60"/>
        <v>1</v>
      </c>
      <c r="S1332" s="10">
        <f t="shared" si="61"/>
        <v>1</v>
      </c>
      <c r="T1332" s="10">
        <f t="shared" si="62"/>
        <v>1</v>
      </c>
    </row>
    <row r="1333" spans="1:20" ht="87.75" customHeight="1" x14ac:dyDescent="0.25">
      <c r="A1333" s="25">
        <v>258819</v>
      </c>
      <c r="B1333" s="26" t="s">
        <v>857</v>
      </c>
      <c r="C1333" s="26" t="s">
        <v>858</v>
      </c>
      <c r="D1333" s="26" t="s">
        <v>259</v>
      </c>
      <c r="E1333" s="25">
        <v>3154606</v>
      </c>
      <c r="F1333" s="26" t="s">
        <v>705</v>
      </c>
      <c r="G1333" s="26" t="str">
        <f>VLOOKUP(E1333,municípios!A:D,3,FALSE)</f>
        <v>Região Intermediária de Belo Horizonte</v>
      </c>
      <c r="H1333" s="26">
        <f>VLOOKUP(E1333,municípios!A:D,4,FALSE)</f>
        <v>0.68400000000000005</v>
      </c>
      <c r="I1333" s="26" t="s">
        <v>4</v>
      </c>
      <c r="J1333" s="26" t="s">
        <v>4</v>
      </c>
      <c r="K1333" s="26" t="s">
        <v>4</v>
      </c>
      <c r="L1333" s="26" t="s">
        <v>4</v>
      </c>
      <c r="M1333" s="26" t="s">
        <v>4</v>
      </c>
      <c r="N1333" s="26" t="s">
        <v>4</v>
      </c>
      <c r="O1333" s="30" t="s">
        <v>859</v>
      </c>
      <c r="P1333" s="26" t="s">
        <v>86</v>
      </c>
      <c r="Q1333" s="30"/>
      <c r="R1333" s="10">
        <f t="shared" si="60"/>
        <v>1</v>
      </c>
      <c r="S1333" s="10">
        <f t="shared" si="61"/>
        <v>1</v>
      </c>
      <c r="T1333" s="10">
        <f t="shared" si="62"/>
        <v>1</v>
      </c>
    </row>
    <row r="1334" spans="1:20" ht="87.75" customHeight="1" x14ac:dyDescent="0.25">
      <c r="A1334" s="37">
        <v>276146</v>
      </c>
      <c r="B1334" s="36" t="s">
        <v>1160</v>
      </c>
      <c r="C1334" s="36" t="s">
        <v>1161</v>
      </c>
      <c r="D1334" s="36" t="s">
        <v>275</v>
      </c>
      <c r="E1334" s="37">
        <v>3106200</v>
      </c>
      <c r="F1334" s="36" t="s">
        <v>3</v>
      </c>
      <c r="G1334" s="26" t="str">
        <f>VLOOKUP(E1334,municípios!A:D,3,FALSE)</f>
        <v>Região Intermediária de Belo Horizonte</v>
      </c>
      <c r="H1334" s="26">
        <f>VLOOKUP(E1334,municípios!A:D,4,FALSE)</f>
        <v>0.81</v>
      </c>
      <c r="I1334" s="36" t="s">
        <v>4</v>
      </c>
      <c r="J1334" s="36" t="s">
        <v>4</v>
      </c>
      <c r="K1334" s="36" t="s">
        <v>4</v>
      </c>
      <c r="L1334" s="36" t="s">
        <v>4</v>
      </c>
      <c r="M1334" s="36" t="s">
        <v>4</v>
      </c>
      <c r="N1334" s="36" t="s">
        <v>4</v>
      </c>
      <c r="O1334" s="39" t="s">
        <v>1155</v>
      </c>
      <c r="P1334" s="26" t="s">
        <v>86</v>
      </c>
      <c r="Q1334" s="39"/>
      <c r="R1334" s="10">
        <f t="shared" si="60"/>
        <v>1</v>
      </c>
      <c r="S1334" s="10">
        <f t="shared" si="61"/>
        <v>2</v>
      </c>
      <c r="T1334" s="10">
        <f t="shared" si="62"/>
        <v>2</v>
      </c>
    </row>
    <row r="1335" spans="1:20" ht="97.5" customHeight="1" x14ac:dyDescent="0.25">
      <c r="A1335" s="25">
        <v>270428</v>
      </c>
      <c r="B1335" s="27" t="s">
        <v>4009</v>
      </c>
      <c r="C1335" s="27" t="s">
        <v>139</v>
      </c>
      <c r="D1335" s="27" t="s">
        <v>3960</v>
      </c>
      <c r="E1335" s="25">
        <v>3106200</v>
      </c>
      <c r="F1335" s="27" t="s">
        <v>29</v>
      </c>
      <c r="G1335" s="26" t="str">
        <f>VLOOKUP(E1335,municípios!A:D,3,FALSE)</f>
        <v>Região Intermediária de Belo Horizonte</v>
      </c>
      <c r="H1335" s="26">
        <f>VLOOKUP(E1335,municípios!A:D,4,FALSE)</f>
        <v>0.81</v>
      </c>
      <c r="I1335" s="27" t="s">
        <v>4</v>
      </c>
      <c r="J1335" s="27" t="s">
        <v>4</v>
      </c>
      <c r="K1335" s="27" t="s">
        <v>4</v>
      </c>
      <c r="L1335" s="27" t="s">
        <v>4</v>
      </c>
      <c r="M1335" s="27" t="s">
        <v>4</v>
      </c>
      <c r="N1335" s="27" t="s">
        <v>4</v>
      </c>
      <c r="O1335" s="26">
        <v>89.25</v>
      </c>
      <c r="P1335" s="26" t="s">
        <v>86</v>
      </c>
      <c r="Q1335" s="26"/>
      <c r="R1335" s="10">
        <f t="shared" si="60"/>
        <v>1</v>
      </c>
      <c r="S1335" s="10">
        <f t="shared" si="61"/>
        <v>1</v>
      </c>
      <c r="T1335" s="10">
        <f t="shared" si="62"/>
        <v>3</v>
      </c>
    </row>
    <row r="1336" spans="1:20" ht="87.75" customHeight="1" x14ac:dyDescent="0.25">
      <c r="A1336" s="25">
        <v>268782</v>
      </c>
      <c r="B1336" s="26" t="s">
        <v>780</v>
      </c>
      <c r="C1336" s="26" t="s">
        <v>781</v>
      </c>
      <c r="D1336" s="26" t="s">
        <v>262</v>
      </c>
      <c r="E1336" s="25">
        <v>3119401</v>
      </c>
      <c r="F1336" s="26" t="s">
        <v>782</v>
      </c>
      <c r="G1336" s="26" t="str">
        <f>VLOOKUP(E1336,municípios!A:D,3,FALSE)</f>
        <v>Região Intermediária de Ipatinga</v>
      </c>
      <c r="H1336" s="26">
        <f>VLOOKUP(E1336,municípios!A:D,4,FALSE)</f>
        <v>0.755</v>
      </c>
      <c r="I1336" s="26" t="s">
        <v>5</v>
      </c>
      <c r="J1336" s="26" t="s">
        <v>4</v>
      </c>
      <c r="K1336" s="26" t="s">
        <v>4</v>
      </c>
      <c r="L1336" s="26" t="s">
        <v>4</v>
      </c>
      <c r="M1336" s="26" t="s">
        <v>4</v>
      </c>
      <c r="N1336" s="26" t="s">
        <v>4</v>
      </c>
      <c r="O1336" s="30" t="s">
        <v>783</v>
      </c>
      <c r="P1336" s="26" t="s">
        <v>86</v>
      </c>
      <c r="Q1336" s="30"/>
      <c r="R1336" s="10">
        <f t="shared" si="60"/>
        <v>1</v>
      </c>
      <c r="S1336" s="10">
        <f t="shared" si="61"/>
        <v>1</v>
      </c>
      <c r="T1336" s="10">
        <f t="shared" si="62"/>
        <v>1</v>
      </c>
    </row>
    <row r="1337" spans="1:20" ht="87.75" customHeight="1" x14ac:dyDescent="0.25">
      <c r="A1337" s="25">
        <v>245355</v>
      </c>
      <c r="B1337" s="27" t="s">
        <v>3862</v>
      </c>
      <c r="C1337" s="27" t="s">
        <v>3850</v>
      </c>
      <c r="D1337" s="27" t="s">
        <v>3844</v>
      </c>
      <c r="E1337" s="25">
        <v>3106200</v>
      </c>
      <c r="F1337" s="27" t="s">
        <v>3</v>
      </c>
      <c r="G1337" s="26" t="str">
        <f>VLOOKUP(E1337,municípios!A:D,3,FALSE)</f>
        <v>Região Intermediária de Belo Horizonte</v>
      </c>
      <c r="H1337" s="26">
        <f>VLOOKUP(E1337,municípios!A:D,4,FALSE)</f>
        <v>0.81</v>
      </c>
      <c r="I1337" s="27" t="s">
        <v>4</v>
      </c>
      <c r="J1337" s="27" t="s">
        <v>4</v>
      </c>
      <c r="K1337" s="27" t="s">
        <v>4</v>
      </c>
      <c r="L1337" s="27" t="s">
        <v>4</v>
      </c>
      <c r="M1337" s="27" t="s">
        <v>4</v>
      </c>
      <c r="N1337" s="27" t="s">
        <v>4</v>
      </c>
      <c r="O1337" s="26">
        <v>81.718500000000006</v>
      </c>
      <c r="P1337" s="26" t="s">
        <v>86</v>
      </c>
      <c r="Q1337" s="26"/>
      <c r="R1337" s="10">
        <f t="shared" si="60"/>
        <v>1</v>
      </c>
      <c r="S1337" s="10">
        <f t="shared" si="61"/>
        <v>1</v>
      </c>
      <c r="T1337" s="10">
        <f t="shared" si="62"/>
        <v>4</v>
      </c>
    </row>
  </sheetData>
  <sheetProtection algorithmName="SHA-512" hashValue="ecQ3gQAnZkCvMrunGInwavWgmXx3AoTvDwSA3Grs8mFwkIHzT/1Inl/yv6AHVx/hzTtNnW4v9bK2eO2OnGgWyg==" saltValue="dhpkBANzjpDTU4eHVQvuMQ==" spinCount="100000" sheet="1" objects="1" scenarios="1" autoFilter="0"/>
  <autoFilter ref="A4:T1337">
    <sortState ref="A5:T1337">
      <sortCondition ref="P4:P1337"/>
    </sortState>
  </autoFilter>
  <mergeCells count="2">
    <mergeCell ref="A2:Q2"/>
    <mergeCell ref="A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="80" zoomScaleNormal="80" workbookViewId="0">
      <selection activeCell="C4" sqref="C4"/>
    </sheetView>
  </sheetViews>
  <sheetFormatPr defaultRowHeight="15" x14ac:dyDescent="0.25"/>
  <cols>
    <col min="1" max="1" width="7.5703125" style="22" customWidth="1"/>
    <col min="2" max="2" width="21.85546875" style="22" customWidth="1"/>
    <col min="3" max="3" width="24" style="22" customWidth="1"/>
    <col min="4" max="4" width="40.42578125" style="22" customWidth="1"/>
    <col min="5" max="5" width="0" style="22" hidden="1" customWidth="1"/>
    <col min="6" max="6" width="15.85546875" style="22" customWidth="1"/>
    <col min="7" max="7" width="22.42578125" style="22" customWidth="1"/>
    <col min="8" max="13" width="9.7109375" style="22" customWidth="1"/>
    <col min="14" max="14" width="9" style="22" customWidth="1"/>
    <col min="15" max="15" width="9.140625" style="22"/>
    <col min="16" max="16" width="22.42578125" style="22" customWidth="1"/>
    <col min="17" max="17" width="24.42578125" style="22" customWidth="1"/>
    <col min="18" max="20" width="0" style="23" hidden="1" customWidth="1"/>
    <col min="21" max="16384" width="9.140625" style="23"/>
  </cols>
  <sheetData>
    <row r="1" spans="1:20" ht="87.75" customHeight="1" x14ac:dyDescent="0.25"/>
    <row r="2" spans="1:20" ht="109.5" customHeight="1" x14ac:dyDescent="0.25">
      <c r="A2" s="42" t="s">
        <v>5040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0" ht="28.5" customHeight="1" x14ac:dyDescent="0.25">
      <c r="A3" s="44" t="s">
        <v>5039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0" s="22" customFormat="1" ht="76.5" x14ac:dyDescent="0.25">
      <c r="A4" s="19" t="s">
        <v>72</v>
      </c>
      <c r="B4" s="19" t="s">
        <v>73</v>
      </c>
      <c r="C4" s="19" t="s">
        <v>74</v>
      </c>
      <c r="D4" s="18" t="s">
        <v>5002</v>
      </c>
      <c r="E4" s="19" t="s">
        <v>75</v>
      </c>
      <c r="F4" s="19" t="s">
        <v>76</v>
      </c>
      <c r="G4" s="18" t="s">
        <v>5001</v>
      </c>
      <c r="H4" s="19" t="s">
        <v>251</v>
      </c>
      <c r="I4" s="19" t="s">
        <v>77</v>
      </c>
      <c r="J4" s="19" t="s">
        <v>78</v>
      </c>
      <c r="K4" s="19" t="s">
        <v>79</v>
      </c>
      <c r="L4" s="18" t="s">
        <v>5035</v>
      </c>
      <c r="M4" s="18" t="s">
        <v>80</v>
      </c>
      <c r="N4" s="18" t="s">
        <v>81</v>
      </c>
      <c r="O4" s="19" t="s">
        <v>5003</v>
      </c>
      <c r="P4" s="19" t="s">
        <v>5036</v>
      </c>
      <c r="Q4" s="19" t="s">
        <v>5037</v>
      </c>
      <c r="R4" s="20" t="s">
        <v>4972</v>
      </c>
      <c r="S4" s="20" t="s">
        <v>4973</v>
      </c>
      <c r="T4" s="21" t="s">
        <v>74</v>
      </c>
    </row>
    <row r="5" spans="1:20" ht="79.5" customHeight="1" x14ac:dyDescent="0.25">
      <c r="A5" s="12">
        <v>253228</v>
      </c>
      <c r="B5" s="13" t="s">
        <v>143</v>
      </c>
      <c r="C5" s="13" t="s">
        <v>144</v>
      </c>
      <c r="D5" s="13" t="s">
        <v>89</v>
      </c>
      <c r="E5" s="12">
        <v>3106200</v>
      </c>
      <c r="F5" s="13" t="s">
        <v>3</v>
      </c>
      <c r="G5" s="13" t="str">
        <f>VLOOKUP(E5,municípios!A:D,3,FALSE)</f>
        <v>Região Intermediária de Belo Horizonte</v>
      </c>
      <c r="H5" s="13">
        <f>VLOOKUP(E5,municípios!A:D,4,FALSE)</f>
        <v>0.81</v>
      </c>
      <c r="I5" s="13" t="s">
        <v>4</v>
      </c>
      <c r="J5" s="13" t="s">
        <v>5</v>
      </c>
      <c r="K5" s="13" t="s">
        <v>4</v>
      </c>
      <c r="L5" s="13" t="s">
        <v>4</v>
      </c>
      <c r="M5" s="13" t="s">
        <v>4</v>
      </c>
      <c r="N5" s="13" t="s">
        <v>4</v>
      </c>
      <c r="O5" s="14" t="s">
        <v>145</v>
      </c>
      <c r="P5" s="13" t="s">
        <v>85</v>
      </c>
      <c r="Q5" s="13" t="s">
        <v>5003</v>
      </c>
      <c r="R5" s="22">
        <f t="shared" ref="R5:R36" si="0">COUNTIF($A$5:$A$1337,A5)</f>
        <v>1</v>
      </c>
      <c r="S5" s="22">
        <f t="shared" ref="S5:S36" si="1">COUNTIF($B$5:$B$1337,B5)</f>
        <v>1</v>
      </c>
      <c r="T5" s="22">
        <f t="shared" ref="T5:T36" si="2">COUNTIF($C$5:$C$1337,C5)</f>
        <v>1</v>
      </c>
    </row>
    <row r="6" spans="1:20" ht="79.5" customHeight="1" x14ac:dyDescent="0.25">
      <c r="A6" s="12">
        <v>274131</v>
      </c>
      <c r="B6" s="13" t="s">
        <v>201</v>
      </c>
      <c r="C6" s="13" t="s">
        <v>202</v>
      </c>
      <c r="D6" s="13" t="s">
        <v>89</v>
      </c>
      <c r="E6" s="12">
        <v>3168606</v>
      </c>
      <c r="F6" s="13" t="s">
        <v>203</v>
      </c>
      <c r="G6" s="13" t="str">
        <f>VLOOKUP(E6,municípios!A:D,3,FALSE)</f>
        <v>Região Intermediária de Teófilo Otoni</v>
      </c>
      <c r="H6" s="13">
        <f>VLOOKUP(E6,municípios!A:D,4,FALSE)</f>
        <v>0.70099999999999996</v>
      </c>
      <c r="I6" s="13" t="s">
        <v>4</v>
      </c>
      <c r="J6" s="13" t="s">
        <v>4</v>
      </c>
      <c r="K6" s="13" t="s">
        <v>4</v>
      </c>
      <c r="L6" s="13" t="s">
        <v>4</v>
      </c>
      <c r="M6" s="13" t="s">
        <v>4</v>
      </c>
      <c r="N6" s="13" t="s">
        <v>4</v>
      </c>
      <c r="O6" s="14" t="s">
        <v>204</v>
      </c>
      <c r="P6" s="13" t="s">
        <v>85</v>
      </c>
      <c r="Q6" s="13" t="s">
        <v>5003</v>
      </c>
      <c r="R6" s="22">
        <f t="shared" si="0"/>
        <v>1</v>
      </c>
      <c r="S6" s="22">
        <f t="shared" si="1"/>
        <v>1</v>
      </c>
      <c r="T6" s="22">
        <f t="shared" si="2"/>
        <v>1</v>
      </c>
    </row>
    <row r="7" spans="1:20" ht="79.5" customHeight="1" x14ac:dyDescent="0.25">
      <c r="A7" s="12">
        <v>259546</v>
      </c>
      <c r="B7" s="13" t="s">
        <v>194</v>
      </c>
      <c r="C7" s="13" t="s">
        <v>195</v>
      </c>
      <c r="D7" s="13" t="s">
        <v>99</v>
      </c>
      <c r="E7" s="12">
        <v>3106200</v>
      </c>
      <c r="F7" s="13" t="s">
        <v>29</v>
      </c>
      <c r="G7" s="13" t="str">
        <f>VLOOKUP(E7,municípios!A:D,3,FALSE)</f>
        <v>Região Intermediária de Belo Horizonte</v>
      </c>
      <c r="H7" s="13">
        <f>VLOOKUP(E7,municípios!A:D,4,FALSE)</f>
        <v>0.81</v>
      </c>
      <c r="I7" s="13" t="s">
        <v>4</v>
      </c>
      <c r="J7" s="13" t="s">
        <v>4</v>
      </c>
      <c r="K7" s="13" t="s">
        <v>4</v>
      </c>
      <c r="L7" s="13" t="s">
        <v>4</v>
      </c>
      <c r="M7" s="13" t="s">
        <v>4</v>
      </c>
      <c r="N7" s="13" t="s">
        <v>4</v>
      </c>
      <c r="O7" s="14" t="s">
        <v>33</v>
      </c>
      <c r="P7" s="13" t="s">
        <v>85</v>
      </c>
      <c r="Q7" s="13" t="s">
        <v>5003</v>
      </c>
      <c r="R7" s="22">
        <f t="shared" si="0"/>
        <v>1</v>
      </c>
      <c r="S7" s="22">
        <f t="shared" si="1"/>
        <v>1</v>
      </c>
      <c r="T7" s="22">
        <f t="shared" si="2"/>
        <v>1</v>
      </c>
    </row>
    <row r="8" spans="1:20" ht="79.5" customHeight="1" x14ac:dyDescent="0.25">
      <c r="A8" s="12">
        <v>238305</v>
      </c>
      <c r="B8" s="13" t="s">
        <v>187</v>
      </c>
      <c r="C8" s="13" t="s">
        <v>188</v>
      </c>
      <c r="D8" s="13" t="s">
        <v>169</v>
      </c>
      <c r="E8" s="12">
        <v>3106200</v>
      </c>
      <c r="F8" s="13" t="s">
        <v>3</v>
      </c>
      <c r="G8" s="13" t="str">
        <f>VLOOKUP(E8,municípios!A:D,3,FALSE)</f>
        <v>Região Intermediária de Belo Horizonte</v>
      </c>
      <c r="H8" s="13">
        <f>VLOOKUP(E8,municípios!A:D,4,FALSE)</f>
        <v>0.81</v>
      </c>
      <c r="I8" s="13" t="s">
        <v>4</v>
      </c>
      <c r="J8" s="13" t="s">
        <v>5</v>
      </c>
      <c r="K8" s="13" t="s">
        <v>4</v>
      </c>
      <c r="L8" s="13" t="s">
        <v>4</v>
      </c>
      <c r="M8" s="13" t="s">
        <v>4</v>
      </c>
      <c r="N8" s="13" t="s">
        <v>4</v>
      </c>
      <c r="O8" s="14" t="s">
        <v>189</v>
      </c>
      <c r="P8" s="13" t="s">
        <v>85</v>
      </c>
      <c r="Q8" s="13" t="s">
        <v>5003</v>
      </c>
      <c r="R8" s="22">
        <f t="shared" si="0"/>
        <v>1</v>
      </c>
      <c r="S8" s="22">
        <f t="shared" si="1"/>
        <v>1</v>
      </c>
      <c r="T8" s="22">
        <f t="shared" si="2"/>
        <v>1</v>
      </c>
    </row>
    <row r="9" spans="1:20" ht="79.5" customHeight="1" x14ac:dyDescent="0.25">
      <c r="A9" s="12">
        <v>237572</v>
      </c>
      <c r="B9" s="13" t="s">
        <v>184</v>
      </c>
      <c r="C9" s="13" t="s">
        <v>185</v>
      </c>
      <c r="D9" s="13" t="s">
        <v>94</v>
      </c>
      <c r="E9" s="12">
        <v>3106200</v>
      </c>
      <c r="F9" s="13" t="s">
        <v>3</v>
      </c>
      <c r="G9" s="13" t="str">
        <f>VLOOKUP(E9,municípios!A:D,3,FALSE)</f>
        <v>Região Intermediária de Belo Horizonte</v>
      </c>
      <c r="H9" s="13">
        <f>VLOOKUP(E9,municípios!A:D,4,FALSE)</f>
        <v>0.81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4" t="s">
        <v>186</v>
      </c>
      <c r="P9" s="13" t="s">
        <v>85</v>
      </c>
      <c r="Q9" s="13" t="s">
        <v>5003</v>
      </c>
      <c r="R9" s="22">
        <f t="shared" si="0"/>
        <v>1</v>
      </c>
      <c r="S9" s="22">
        <f t="shared" si="1"/>
        <v>1</v>
      </c>
      <c r="T9" s="22">
        <f t="shared" si="2"/>
        <v>1</v>
      </c>
    </row>
    <row r="10" spans="1:20" ht="79.5" customHeight="1" x14ac:dyDescent="0.25">
      <c r="A10" s="12">
        <v>241754</v>
      </c>
      <c r="B10" s="13" t="s">
        <v>124</v>
      </c>
      <c r="C10" s="13" t="s">
        <v>125</v>
      </c>
      <c r="D10" s="13" t="s">
        <v>99</v>
      </c>
      <c r="E10" s="12">
        <v>3170701</v>
      </c>
      <c r="F10" s="13" t="s">
        <v>25</v>
      </c>
      <c r="G10" s="13" t="str">
        <f>VLOOKUP(E10,municípios!A:D,3,FALSE)</f>
        <v>Região Intermediária de Varginha</v>
      </c>
      <c r="H10" s="13">
        <f>VLOOKUP(E10,municípios!A:D,4,FALSE)</f>
        <v>0.77800000000000002</v>
      </c>
      <c r="I10" s="13" t="s">
        <v>4</v>
      </c>
      <c r="J10" s="13" t="s">
        <v>5</v>
      </c>
      <c r="K10" s="13" t="s">
        <v>4</v>
      </c>
      <c r="L10" s="13" t="s">
        <v>4</v>
      </c>
      <c r="M10" s="13" t="s">
        <v>4</v>
      </c>
      <c r="N10" s="13" t="s">
        <v>4</v>
      </c>
      <c r="O10" s="14" t="s">
        <v>126</v>
      </c>
      <c r="P10" s="13" t="s">
        <v>85</v>
      </c>
      <c r="Q10" s="13" t="s">
        <v>5003</v>
      </c>
      <c r="R10" s="22">
        <f t="shared" si="0"/>
        <v>1</v>
      </c>
      <c r="S10" s="22">
        <f t="shared" si="1"/>
        <v>1</v>
      </c>
      <c r="T10" s="22">
        <f t="shared" si="2"/>
        <v>1</v>
      </c>
    </row>
    <row r="11" spans="1:20" ht="79.5" customHeight="1" x14ac:dyDescent="0.25">
      <c r="A11" s="12">
        <v>247829</v>
      </c>
      <c r="B11" s="13" t="s">
        <v>161</v>
      </c>
      <c r="C11" s="13" t="s">
        <v>162</v>
      </c>
      <c r="D11" s="13" t="s">
        <v>89</v>
      </c>
      <c r="E11" s="12">
        <v>3170206</v>
      </c>
      <c r="F11" s="13" t="s">
        <v>163</v>
      </c>
      <c r="G11" s="13" t="str">
        <f>VLOOKUP(E11,municípios!A:D,3,FALSE)</f>
        <v>Região Intermediária de Uberlândia</v>
      </c>
      <c r="H11" s="13">
        <f>VLOOKUP(E11,municípios!A:D,4,FALSE)</f>
        <v>0.78900000000000003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</v>
      </c>
      <c r="O11" s="14" t="s">
        <v>55</v>
      </c>
      <c r="P11" s="13" t="s">
        <v>85</v>
      </c>
      <c r="Q11" s="13" t="s">
        <v>5003</v>
      </c>
      <c r="R11" s="22">
        <f t="shared" si="0"/>
        <v>1</v>
      </c>
      <c r="S11" s="22">
        <f t="shared" si="1"/>
        <v>1</v>
      </c>
      <c r="T11" s="22">
        <f t="shared" si="2"/>
        <v>1</v>
      </c>
    </row>
    <row r="12" spans="1:20" ht="79.5" customHeight="1" x14ac:dyDescent="0.25">
      <c r="A12" s="12">
        <v>265461</v>
      </c>
      <c r="B12" s="13" t="s">
        <v>133</v>
      </c>
      <c r="C12" s="13" t="s">
        <v>134</v>
      </c>
      <c r="D12" s="13" t="s">
        <v>94</v>
      </c>
      <c r="E12" s="12">
        <v>3106200</v>
      </c>
      <c r="F12" s="13" t="s">
        <v>3</v>
      </c>
      <c r="G12" s="13" t="str">
        <f>VLOOKUP(E12,municípios!A:D,3,FALSE)</f>
        <v>Região Intermediária de Belo Horizonte</v>
      </c>
      <c r="H12" s="13">
        <f>VLOOKUP(E12,municípios!A:D,4,FALSE)</f>
        <v>0.81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4</v>
      </c>
      <c r="O12" s="14" t="s">
        <v>55</v>
      </c>
      <c r="P12" s="13" t="s">
        <v>85</v>
      </c>
      <c r="Q12" s="13" t="s">
        <v>5003</v>
      </c>
      <c r="R12" s="22">
        <f t="shared" si="0"/>
        <v>1</v>
      </c>
      <c r="S12" s="22">
        <f t="shared" si="1"/>
        <v>1</v>
      </c>
      <c r="T12" s="22">
        <f t="shared" si="2"/>
        <v>1</v>
      </c>
    </row>
    <row r="13" spans="1:20" ht="79.5" customHeight="1" x14ac:dyDescent="0.25">
      <c r="A13" s="12">
        <v>274073</v>
      </c>
      <c r="B13" s="13" t="s">
        <v>220</v>
      </c>
      <c r="C13" s="13" t="s">
        <v>221</v>
      </c>
      <c r="D13" s="13" t="s">
        <v>94</v>
      </c>
      <c r="E13" s="12">
        <v>3106200</v>
      </c>
      <c r="F13" s="13" t="s">
        <v>3</v>
      </c>
      <c r="G13" s="13" t="str">
        <f>VLOOKUP(E13,municípios!A:D,3,FALSE)</f>
        <v>Região Intermediária de Belo Horizonte</v>
      </c>
      <c r="H13" s="13">
        <f>VLOOKUP(E13,municípios!A:D,4,FALSE)</f>
        <v>0.81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4" t="s">
        <v>222</v>
      </c>
      <c r="P13" s="13" t="s">
        <v>85</v>
      </c>
      <c r="Q13" s="13" t="s">
        <v>5003</v>
      </c>
      <c r="R13" s="22">
        <f t="shared" si="0"/>
        <v>1</v>
      </c>
      <c r="S13" s="22">
        <f t="shared" si="1"/>
        <v>1</v>
      </c>
      <c r="T13" s="22">
        <f t="shared" si="2"/>
        <v>1</v>
      </c>
    </row>
    <row r="14" spans="1:20" ht="79.5" customHeight="1" x14ac:dyDescent="0.25">
      <c r="A14" s="12">
        <v>242148</v>
      </c>
      <c r="B14" s="13" t="s">
        <v>196</v>
      </c>
      <c r="C14" s="13" t="s">
        <v>197</v>
      </c>
      <c r="D14" s="13" t="s">
        <v>122</v>
      </c>
      <c r="E14" s="12">
        <v>3106200</v>
      </c>
      <c r="F14" s="13" t="s">
        <v>29</v>
      </c>
      <c r="G14" s="13" t="str">
        <f>VLOOKUP(E14,municípios!A:D,3,FALSE)</f>
        <v>Região Intermediária de Belo Horizonte</v>
      </c>
      <c r="H14" s="13">
        <f>VLOOKUP(E14,municípios!A:D,4,FALSE)</f>
        <v>0.81</v>
      </c>
      <c r="I14" s="13" t="s">
        <v>5</v>
      </c>
      <c r="J14" s="13" t="s">
        <v>5</v>
      </c>
      <c r="K14" s="13" t="s">
        <v>4</v>
      </c>
      <c r="L14" s="13" t="s">
        <v>4</v>
      </c>
      <c r="M14" s="13" t="s">
        <v>4</v>
      </c>
      <c r="N14" s="13" t="s">
        <v>5</v>
      </c>
      <c r="O14" s="14" t="s">
        <v>33</v>
      </c>
      <c r="P14" s="13" t="s">
        <v>85</v>
      </c>
      <c r="Q14" s="13" t="s">
        <v>4908</v>
      </c>
      <c r="R14" s="22">
        <f t="shared" si="0"/>
        <v>1</v>
      </c>
      <c r="S14" s="22">
        <f t="shared" si="1"/>
        <v>1</v>
      </c>
      <c r="T14" s="22">
        <f t="shared" si="2"/>
        <v>1</v>
      </c>
    </row>
    <row r="15" spans="1:20" ht="79.5" customHeight="1" x14ac:dyDescent="0.25">
      <c r="A15" s="12">
        <v>250120</v>
      </c>
      <c r="B15" s="13" t="s">
        <v>240</v>
      </c>
      <c r="C15" s="13" t="s">
        <v>241</v>
      </c>
      <c r="D15" s="13" t="s">
        <v>89</v>
      </c>
      <c r="E15" s="12">
        <v>3137601</v>
      </c>
      <c r="F15" s="13" t="s">
        <v>242</v>
      </c>
      <c r="G15" s="13" t="str">
        <f>VLOOKUP(E15,municípios!A:D,3,FALSE)</f>
        <v>Região Intermediária de Belo Horizonte</v>
      </c>
      <c r="H15" s="13">
        <f>VLOOKUP(E15,municípios!A:D,4,FALSE)</f>
        <v>0.77700000000000002</v>
      </c>
      <c r="I15" s="13" t="s">
        <v>4</v>
      </c>
      <c r="J15" s="13" t="s">
        <v>5</v>
      </c>
      <c r="K15" s="13" t="s">
        <v>4</v>
      </c>
      <c r="L15" s="13" t="s">
        <v>4</v>
      </c>
      <c r="M15" s="13" t="s">
        <v>4</v>
      </c>
      <c r="N15" s="13" t="s">
        <v>4</v>
      </c>
      <c r="O15" s="14" t="s">
        <v>243</v>
      </c>
      <c r="P15" s="13" t="s">
        <v>85</v>
      </c>
      <c r="Q15" s="13" t="s">
        <v>5003</v>
      </c>
      <c r="R15" s="22">
        <f t="shared" si="0"/>
        <v>1</v>
      </c>
      <c r="S15" s="22">
        <f t="shared" si="1"/>
        <v>1</v>
      </c>
      <c r="T15" s="22">
        <f t="shared" si="2"/>
        <v>1</v>
      </c>
    </row>
    <row r="16" spans="1:20" ht="79.5" customHeight="1" x14ac:dyDescent="0.25">
      <c r="A16" s="12">
        <v>268496</v>
      </c>
      <c r="B16" s="13" t="s">
        <v>130</v>
      </c>
      <c r="C16" s="13" t="s">
        <v>131</v>
      </c>
      <c r="D16" s="13" t="s">
        <v>94</v>
      </c>
      <c r="E16" s="12">
        <v>3106200</v>
      </c>
      <c r="F16" s="13" t="s">
        <v>29</v>
      </c>
      <c r="G16" s="13" t="str">
        <f>VLOOKUP(E16,municípios!A:D,3,FALSE)</f>
        <v>Região Intermediária de Belo Horizonte</v>
      </c>
      <c r="H16" s="13">
        <f>VLOOKUP(E16,municípios!A:D,4,FALSE)</f>
        <v>0.81</v>
      </c>
      <c r="I16" s="13" t="s">
        <v>5</v>
      </c>
      <c r="J16" s="13" t="s">
        <v>5</v>
      </c>
      <c r="K16" s="13" t="s">
        <v>4</v>
      </c>
      <c r="L16" s="13" t="s">
        <v>4</v>
      </c>
      <c r="M16" s="13" t="s">
        <v>4</v>
      </c>
      <c r="N16" s="13" t="s">
        <v>4</v>
      </c>
      <c r="O16" s="14" t="s">
        <v>132</v>
      </c>
      <c r="P16" s="13" t="s">
        <v>85</v>
      </c>
      <c r="Q16" s="13" t="s">
        <v>4908</v>
      </c>
      <c r="R16" s="22">
        <f t="shared" si="0"/>
        <v>1</v>
      </c>
      <c r="S16" s="22">
        <f t="shared" si="1"/>
        <v>1</v>
      </c>
      <c r="T16" s="22">
        <f t="shared" si="2"/>
        <v>1</v>
      </c>
    </row>
    <row r="17" spans="1:20" ht="79.5" customHeight="1" x14ac:dyDescent="0.25">
      <c r="A17" s="12">
        <v>250213</v>
      </c>
      <c r="B17" s="13" t="s">
        <v>135</v>
      </c>
      <c r="C17" s="13" t="s">
        <v>136</v>
      </c>
      <c r="D17" s="13" t="s">
        <v>94</v>
      </c>
      <c r="E17" s="12">
        <v>3170206</v>
      </c>
      <c r="F17" s="13" t="s">
        <v>111</v>
      </c>
      <c r="G17" s="13" t="str">
        <f>VLOOKUP(E17,municípios!A:D,3,FALSE)</f>
        <v>Região Intermediária de Uberlândia</v>
      </c>
      <c r="H17" s="13">
        <f>VLOOKUP(E17,municípios!A:D,4,FALSE)</f>
        <v>0.78900000000000003</v>
      </c>
      <c r="I17" s="13" t="s">
        <v>4</v>
      </c>
      <c r="J17" s="13" t="s">
        <v>4</v>
      </c>
      <c r="K17" s="13" t="s">
        <v>4</v>
      </c>
      <c r="L17" s="13" t="s">
        <v>5</v>
      </c>
      <c r="M17" s="13" t="s">
        <v>4</v>
      </c>
      <c r="N17" s="13" t="s">
        <v>5</v>
      </c>
      <c r="O17" s="14" t="s">
        <v>132</v>
      </c>
      <c r="P17" s="13" t="s">
        <v>85</v>
      </c>
      <c r="Q17" s="13" t="s">
        <v>5003</v>
      </c>
      <c r="R17" s="22">
        <f t="shared" si="0"/>
        <v>1</v>
      </c>
      <c r="S17" s="22">
        <f t="shared" si="1"/>
        <v>1</v>
      </c>
      <c r="T17" s="22">
        <f t="shared" si="2"/>
        <v>1</v>
      </c>
    </row>
    <row r="18" spans="1:20" ht="79.5" customHeight="1" x14ac:dyDescent="0.25">
      <c r="A18" s="12">
        <v>271291</v>
      </c>
      <c r="B18" s="13" t="s">
        <v>190</v>
      </c>
      <c r="C18" s="13" t="s">
        <v>191</v>
      </c>
      <c r="D18" s="13" t="s">
        <v>192</v>
      </c>
      <c r="E18" s="12">
        <v>3106200</v>
      </c>
      <c r="F18" s="13" t="s">
        <v>3</v>
      </c>
      <c r="G18" s="13" t="str">
        <f>VLOOKUP(E18,municípios!A:D,3,FALSE)</f>
        <v>Região Intermediária de Belo Horizonte</v>
      </c>
      <c r="H18" s="13">
        <f>VLOOKUP(E18,municípios!A:D,4,FALSE)</f>
        <v>0.81</v>
      </c>
      <c r="I18" s="13" t="s">
        <v>4</v>
      </c>
      <c r="J18" s="13" t="s">
        <v>5</v>
      </c>
      <c r="K18" s="13" t="s">
        <v>4</v>
      </c>
      <c r="L18" s="13" t="s">
        <v>4</v>
      </c>
      <c r="M18" s="13" t="s">
        <v>4</v>
      </c>
      <c r="N18" s="13" t="s">
        <v>5</v>
      </c>
      <c r="O18" s="14" t="s">
        <v>4173</v>
      </c>
      <c r="P18" s="13" t="s">
        <v>248</v>
      </c>
      <c r="Q18" s="13" t="s">
        <v>249</v>
      </c>
      <c r="R18" s="22">
        <f t="shared" si="0"/>
        <v>1</v>
      </c>
      <c r="S18" s="22">
        <f t="shared" si="1"/>
        <v>3</v>
      </c>
      <c r="T18" s="22">
        <f t="shared" si="2"/>
        <v>3</v>
      </c>
    </row>
    <row r="19" spans="1:20" ht="79.5" customHeight="1" x14ac:dyDescent="0.25">
      <c r="A19" s="12">
        <v>248022</v>
      </c>
      <c r="B19" s="13" t="s">
        <v>190</v>
      </c>
      <c r="C19" s="13" t="s">
        <v>191</v>
      </c>
      <c r="D19" s="13" t="s">
        <v>192</v>
      </c>
      <c r="E19" s="12">
        <v>3106200</v>
      </c>
      <c r="F19" s="13" t="s">
        <v>3</v>
      </c>
      <c r="G19" s="13" t="str">
        <f>VLOOKUP(E19,municípios!A:D,3,FALSE)</f>
        <v>Região Intermediária de Belo Horizonte</v>
      </c>
      <c r="H19" s="13">
        <f>VLOOKUP(E19,municípios!A:D,4,FALSE)</f>
        <v>0.81</v>
      </c>
      <c r="I19" s="13" t="s">
        <v>4</v>
      </c>
      <c r="J19" s="13" t="s">
        <v>5</v>
      </c>
      <c r="K19" s="13" t="s">
        <v>4</v>
      </c>
      <c r="L19" s="13" t="s">
        <v>4</v>
      </c>
      <c r="M19" s="13" t="s">
        <v>4</v>
      </c>
      <c r="N19" s="13" t="s">
        <v>5</v>
      </c>
      <c r="O19" s="14" t="s">
        <v>4173</v>
      </c>
      <c r="P19" s="13" t="s">
        <v>248</v>
      </c>
      <c r="Q19" s="13" t="s">
        <v>249</v>
      </c>
      <c r="R19" s="22">
        <f t="shared" si="0"/>
        <v>1</v>
      </c>
      <c r="S19" s="22">
        <f t="shared" si="1"/>
        <v>3</v>
      </c>
      <c r="T19" s="22">
        <f t="shared" si="2"/>
        <v>3</v>
      </c>
    </row>
    <row r="20" spans="1:20" ht="79.5" customHeight="1" x14ac:dyDescent="0.25">
      <c r="A20" s="12">
        <v>275952</v>
      </c>
      <c r="B20" s="13" t="s">
        <v>215</v>
      </c>
      <c r="C20" s="13" t="s">
        <v>216</v>
      </c>
      <c r="D20" s="13" t="s">
        <v>94</v>
      </c>
      <c r="E20" s="12">
        <v>3106200</v>
      </c>
      <c r="F20" s="13" t="s">
        <v>217</v>
      </c>
      <c r="G20" s="13" t="str">
        <f>VLOOKUP(E20,municípios!A:D,3,FALSE)</f>
        <v>Região Intermediária de Belo Horizonte</v>
      </c>
      <c r="H20" s="13">
        <f>VLOOKUP(E20,municípios!A:D,4,FALSE)</f>
        <v>0.81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5</v>
      </c>
      <c r="O20" s="14" t="s">
        <v>4173</v>
      </c>
      <c r="P20" s="13" t="s">
        <v>248</v>
      </c>
      <c r="Q20" s="13" t="s">
        <v>247</v>
      </c>
      <c r="R20" s="22">
        <f t="shared" si="0"/>
        <v>1</v>
      </c>
      <c r="S20" s="22">
        <f t="shared" si="1"/>
        <v>2</v>
      </c>
      <c r="T20" s="22">
        <f t="shared" si="2"/>
        <v>2</v>
      </c>
    </row>
    <row r="21" spans="1:20" ht="79.5" customHeight="1" x14ac:dyDescent="0.25">
      <c r="A21" s="12">
        <v>268445</v>
      </c>
      <c r="B21" s="13" t="s">
        <v>167</v>
      </c>
      <c r="C21" s="13" t="s">
        <v>168</v>
      </c>
      <c r="D21" s="13" t="s">
        <v>169</v>
      </c>
      <c r="E21" s="12">
        <v>3136702</v>
      </c>
      <c r="F21" s="13" t="s">
        <v>159</v>
      </c>
      <c r="G21" s="13" t="str">
        <f>VLOOKUP(E21,municípios!A:D,3,FALSE)</f>
        <v>Região Intermediária de Juíz de Fora</v>
      </c>
      <c r="H21" s="13">
        <f>VLOOKUP(E21,municípios!A:D,4,FALSE)</f>
        <v>0.77800000000000002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4" t="s">
        <v>4173</v>
      </c>
      <c r="P21" s="13" t="s">
        <v>248</v>
      </c>
      <c r="Q21" s="13" t="s">
        <v>245</v>
      </c>
      <c r="R21" s="22">
        <f t="shared" si="0"/>
        <v>1</v>
      </c>
      <c r="S21" s="22">
        <f t="shared" si="1"/>
        <v>1</v>
      </c>
      <c r="T21" s="22">
        <f t="shared" si="2"/>
        <v>1</v>
      </c>
    </row>
    <row r="22" spans="1:20" ht="79.5" customHeight="1" x14ac:dyDescent="0.25">
      <c r="A22" s="12">
        <v>252100</v>
      </c>
      <c r="B22" s="13" t="s">
        <v>138</v>
      </c>
      <c r="C22" s="13" t="s">
        <v>139</v>
      </c>
      <c r="D22" s="13" t="s">
        <v>99</v>
      </c>
      <c r="E22" s="12">
        <v>3106200</v>
      </c>
      <c r="F22" s="13" t="s">
        <v>3</v>
      </c>
      <c r="G22" s="13" t="str">
        <f>VLOOKUP(E22,municípios!A:D,3,FALSE)</f>
        <v>Região Intermediária de Belo Horizonte</v>
      </c>
      <c r="H22" s="13">
        <f>VLOOKUP(E22,municípios!A:D,4,FALSE)</f>
        <v>0.81</v>
      </c>
      <c r="I22" s="13" t="s">
        <v>4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5</v>
      </c>
      <c r="O22" s="14" t="s">
        <v>4173</v>
      </c>
      <c r="P22" s="13" t="s">
        <v>248</v>
      </c>
      <c r="Q22" s="13" t="s">
        <v>5006</v>
      </c>
      <c r="R22" s="22">
        <f t="shared" si="0"/>
        <v>1</v>
      </c>
      <c r="S22" s="22">
        <f t="shared" si="1"/>
        <v>2</v>
      </c>
      <c r="T22" s="22">
        <f t="shared" si="2"/>
        <v>1</v>
      </c>
    </row>
    <row r="23" spans="1:20" ht="79.5" customHeight="1" x14ac:dyDescent="0.25">
      <c r="A23" s="12">
        <v>239217</v>
      </c>
      <c r="B23" s="13" t="s">
        <v>177</v>
      </c>
      <c r="C23" s="13" t="s">
        <v>244</v>
      </c>
      <c r="D23" s="13" t="s">
        <v>179</v>
      </c>
      <c r="E23" s="12">
        <v>3106200</v>
      </c>
      <c r="F23" s="13" t="s">
        <v>3</v>
      </c>
      <c r="G23" s="13" t="str">
        <f>VLOOKUP(E23,municípios!A:D,3,FALSE)</f>
        <v>Região Intermediária de Belo Horizonte</v>
      </c>
      <c r="H23" s="13">
        <f>VLOOKUP(E23,municípios!A:D,4,FALSE)</f>
        <v>0.81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5</v>
      </c>
      <c r="O23" s="14" t="s">
        <v>4173</v>
      </c>
      <c r="P23" s="13" t="s">
        <v>248</v>
      </c>
      <c r="Q23" s="13" t="s">
        <v>246</v>
      </c>
      <c r="R23" s="22">
        <f t="shared" si="0"/>
        <v>1</v>
      </c>
      <c r="S23" s="22">
        <f t="shared" si="1"/>
        <v>2</v>
      </c>
      <c r="T23" s="22">
        <f t="shared" si="2"/>
        <v>1</v>
      </c>
    </row>
    <row r="24" spans="1:20" ht="79.5" customHeight="1" x14ac:dyDescent="0.25">
      <c r="A24" s="12">
        <v>268353</v>
      </c>
      <c r="B24" s="13" t="s">
        <v>101</v>
      </c>
      <c r="C24" s="13" t="s">
        <v>102</v>
      </c>
      <c r="D24" s="13" t="s">
        <v>99</v>
      </c>
      <c r="E24" s="12">
        <v>3138005</v>
      </c>
      <c r="F24" s="13" t="s">
        <v>103</v>
      </c>
      <c r="G24" s="13" t="str">
        <f>VLOOKUP(E24,municípios!A:D,3,FALSE)</f>
        <v>Região Intermediária de Juíz de Fora</v>
      </c>
      <c r="H24" s="13">
        <f>VLOOKUP(E24,municípios!A:D,4,FALSE)</f>
        <v>0.71399999999999997</v>
      </c>
      <c r="I24" s="13" t="s">
        <v>4</v>
      </c>
      <c r="J24" s="13" t="s">
        <v>5</v>
      </c>
      <c r="K24" s="13" t="s">
        <v>4</v>
      </c>
      <c r="L24" s="13" t="s">
        <v>4</v>
      </c>
      <c r="M24" s="13" t="s">
        <v>4</v>
      </c>
      <c r="N24" s="13" t="s">
        <v>4</v>
      </c>
      <c r="O24" s="14" t="s">
        <v>4173</v>
      </c>
      <c r="P24" s="13" t="s">
        <v>248</v>
      </c>
      <c r="Q24" s="13" t="s">
        <v>245</v>
      </c>
      <c r="R24" s="22">
        <f t="shared" si="0"/>
        <v>1</v>
      </c>
      <c r="S24" s="22">
        <f t="shared" si="1"/>
        <v>1</v>
      </c>
      <c r="T24" s="22">
        <f t="shared" si="2"/>
        <v>1</v>
      </c>
    </row>
    <row r="25" spans="1:20" ht="79.5" customHeight="1" x14ac:dyDescent="0.25">
      <c r="A25" s="12">
        <v>268750</v>
      </c>
      <c r="B25" s="13" t="s">
        <v>233</v>
      </c>
      <c r="C25" s="13" t="s">
        <v>234</v>
      </c>
      <c r="D25" s="13" t="s">
        <v>89</v>
      </c>
      <c r="E25" s="12">
        <v>3109907</v>
      </c>
      <c r="F25" s="13" t="s">
        <v>235</v>
      </c>
      <c r="G25" s="13" t="str">
        <f>VLOOKUP(E25,municípios!A:D,3,FALSE)</f>
        <v>Região Intermediária de Belo Horizonte</v>
      </c>
      <c r="H25" s="13">
        <f>VLOOKUP(E25,municípios!A:D,4,FALSE)</f>
        <v>0.70599999999999996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4" t="s">
        <v>4173</v>
      </c>
      <c r="P25" s="13" t="s">
        <v>248</v>
      </c>
      <c r="Q25" s="13" t="s">
        <v>245</v>
      </c>
      <c r="R25" s="22">
        <f t="shared" si="0"/>
        <v>1</v>
      </c>
      <c r="S25" s="22">
        <f t="shared" si="1"/>
        <v>1</v>
      </c>
      <c r="T25" s="22">
        <f t="shared" si="2"/>
        <v>1</v>
      </c>
    </row>
    <row r="26" spans="1:20" ht="79.5" customHeight="1" x14ac:dyDescent="0.25">
      <c r="A26" s="12">
        <v>275635</v>
      </c>
      <c r="B26" s="13" t="s">
        <v>92</v>
      </c>
      <c r="C26" s="13" t="s">
        <v>93</v>
      </c>
      <c r="D26" s="13" t="s">
        <v>94</v>
      </c>
      <c r="E26" s="12">
        <v>3144805</v>
      </c>
      <c r="F26" s="13" t="s">
        <v>95</v>
      </c>
      <c r="G26" s="13" t="str">
        <f>VLOOKUP(E26,municípios!A:D,3,FALSE)</f>
        <v>Região Intermediária de Belo Horizonte</v>
      </c>
      <c r="H26" s="13">
        <f>VLOOKUP(E26,municípios!A:D,4,FALSE)</f>
        <v>0.81299999999999994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4" t="s">
        <v>96</v>
      </c>
      <c r="P26" s="13" t="s">
        <v>4174</v>
      </c>
      <c r="Q26" s="13" t="s">
        <v>250</v>
      </c>
      <c r="R26" s="22">
        <f t="shared" si="0"/>
        <v>1</v>
      </c>
      <c r="S26" s="22">
        <f t="shared" si="1"/>
        <v>1</v>
      </c>
      <c r="T26" s="22">
        <f t="shared" si="2"/>
        <v>1</v>
      </c>
    </row>
    <row r="27" spans="1:20" ht="79.5" customHeight="1" x14ac:dyDescent="0.25">
      <c r="A27" s="12">
        <v>250552</v>
      </c>
      <c r="B27" s="13" t="s">
        <v>120</v>
      </c>
      <c r="C27" s="13" t="s">
        <v>121</v>
      </c>
      <c r="D27" s="13" t="s">
        <v>122</v>
      </c>
      <c r="E27" s="12">
        <v>3106200</v>
      </c>
      <c r="F27" s="13" t="s">
        <v>118</v>
      </c>
      <c r="G27" s="13" t="str">
        <f>VLOOKUP(E27,municípios!A:D,3,FALSE)</f>
        <v>Região Intermediária de Belo Horizonte</v>
      </c>
      <c r="H27" s="13">
        <f>VLOOKUP(E27,municípios!A:D,4,FALSE)</f>
        <v>0.81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4" t="s">
        <v>123</v>
      </c>
      <c r="P27" s="13" t="s">
        <v>4174</v>
      </c>
      <c r="Q27" s="13" t="s">
        <v>250</v>
      </c>
      <c r="R27" s="22">
        <f t="shared" si="0"/>
        <v>1</v>
      </c>
      <c r="S27" s="22">
        <f t="shared" si="1"/>
        <v>1</v>
      </c>
      <c r="T27" s="22">
        <f t="shared" si="2"/>
        <v>2</v>
      </c>
    </row>
    <row r="28" spans="1:20" ht="79.5" customHeight="1" x14ac:dyDescent="0.25">
      <c r="A28" s="12">
        <v>260008</v>
      </c>
      <c r="B28" s="13" t="s">
        <v>116</v>
      </c>
      <c r="C28" s="13" t="s">
        <v>117</v>
      </c>
      <c r="D28" s="13" t="s">
        <v>89</v>
      </c>
      <c r="E28" s="12">
        <v>3106200</v>
      </c>
      <c r="F28" s="13" t="s">
        <v>118</v>
      </c>
      <c r="G28" s="13" t="str">
        <f>VLOOKUP(E28,municípios!A:D,3,FALSE)</f>
        <v>Região Intermediária de Belo Horizonte</v>
      </c>
      <c r="H28" s="13">
        <f>VLOOKUP(E28,municípios!A:D,4,FALSE)</f>
        <v>0.81</v>
      </c>
      <c r="I28" s="13" t="s">
        <v>4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4</v>
      </c>
      <c r="O28" s="14" t="s">
        <v>119</v>
      </c>
      <c r="P28" s="13" t="s">
        <v>4174</v>
      </c>
      <c r="Q28" s="13" t="s">
        <v>250</v>
      </c>
      <c r="R28" s="22">
        <f t="shared" si="0"/>
        <v>1</v>
      </c>
      <c r="S28" s="22">
        <f t="shared" si="1"/>
        <v>1</v>
      </c>
      <c r="T28" s="22">
        <f t="shared" si="2"/>
        <v>2</v>
      </c>
    </row>
    <row r="29" spans="1:20" ht="79.5" customHeight="1" x14ac:dyDescent="0.25">
      <c r="A29" s="12">
        <v>275374</v>
      </c>
      <c r="B29" s="13" t="s">
        <v>87</v>
      </c>
      <c r="C29" s="13" t="s">
        <v>88</v>
      </c>
      <c r="D29" s="13" t="s">
        <v>89</v>
      </c>
      <c r="E29" s="12">
        <v>3106200</v>
      </c>
      <c r="F29" s="13" t="s">
        <v>3</v>
      </c>
      <c r="G29" s="13" t="str">
        <f>VLOOKUP(E29,municípios!A:D,3,FALSE)</f>
        <v>Região Intermediária de Belo Horizonte</v>
      </c>
      <c r="H29" s="13">
        <f>VLOOKUP(E29,municípios!A:D,4,FALSE)</f>
        <v>0.81</v>
      </c>
      <c r="I29" s="13" t="s">
        <v>4</v>
      </c>
      <c r="J29" s="13" t="s">
        <v>5</v>
      </c>
      <c r="K29" s="13" t="s">
        <v>4</v>
      </c>
      <c r="L29" s="13" t="s">
        <v>4</v>
      </c>
      <c r="M29" s="13" t="s">
        <v>4</v>
      </c>
      <c r="N29" s="13" t="s">
        <v>5</v>
      </c>
      <c r="O29" s="14" t="s">
        <v>90</v>
      </c>
      <c r="P29" s="13" t="s">
        <v>4174</v>
      </c>
      <c r="Q29" s="13" t="s">
        <v>250</v>
      </c>
      <c r="R29" s="22">
        <f t="shared" si="0"/>
        <v>1</v>
      </c>
      <c r="S29" s="22">
        <f t="shared" si="1"/>
        <v>1</v>
      </c>
      <c r="T29" s="22">
        <f t="shared" si="2"/>
        <v>1</v>
      </c>
    </row>
    <row r="30" spans="1:20" ht="79.5" customHeight="1" x14ac:dyDescent="0.25">
      <c r="A30" s="12">
        <v>276216</v>
      </c>
      <c r="B30" s="13" t="s">
        <v>105</v>
      </c>
      <c r="C30" s="13" t="s">
        <v>106</v>
      </c>
      <c r="D30" s="13" t="s">
        <v>94</v>
      </c>
      <c r="E30" s="12">
        <v>3122306</v>
      </c>
      <c r="F30" s="13" t="s">
        <v>107</v>
      </c>
      <c r="G30" s="13" t="str">
        <f>VLOOKUP(E30,municípios!A:D,3,FALSE)</f>
        <v>Região Intermediária de Divinópolis</v>
      </c>
      <c r="H30" s="13">
        <f>VLOOKUP(E30,municípios!A:D,4,FALSE)</f>
        <v>0.76400000000000001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4</v>
      </c>
      <c r="O30" s="14" t="s">
        <v>108</v>
      </c>
      <c r="P30" s="13" t="s">
        <v>4174</v>
      </c>
      <c r="Q30" s="13" t="s">
        <v>250</v>
      </c>
      <c r="R30" s="22">
        <f t="shared" si="0"/>
        <v>1</v>
      </c>
      <c r="S30" s="22">
        <f t="shared" si="1"/>
        <v>1</v>
      </c>
      <c r="T30" s="22">
        <f t="shared" si="2"/>
        <v>1</v>
      </c>
    </row>
    <row r="31" spans="1:20" ht="79.5" customHeight="1" x14ac:dyDescent="0.25">
      <c r="A31" s="12">
        <v>271405</v>
      </c>
      <c r="B31" s="13" t="s">
        <v>109</v>
      </c>
      <c r="C31" s="13" t="s">
        <v>110</v>
      </c>
      <c r="D31" s="13" t="s">
        <v>94</v>
      </c>
      <c r="E31" s="12">
        <v>3170206</v>
      </c>
      <c r="F31" s="13" t="s">
        <v>111</v>
      </c>
      <c r="G31" s="13" t="str">
        <f>VLOOKUP(E31,municípios!A:D,3,FALSE)</f>
        <v>Região Intermediária de Uberlândia</v>
      </c>
      <c r="H31" s="13">
        <f>VLOOKUP(E31,municípios!A:D,4,FALSE)</f>
        <v>0.78900000000000003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5</v>
      </c>
      <c r="O31" s="14" t="s">
        <v>112</v>
      </c>
      <c r="P31" s="13" t="s">
        <v>4174</v>
      </c>
      <c r="Q31" s="13" t="s">
        <v>250</v>
      </c>
      <c r="R31" s="22">
        <f t="shared" si="0"/>
        <v>1</v>
      </c>
      <c r="S31" s="22">
        <f t="shared" si="1"/>
        <v>1</v>
      </c>
      <c r="T31" s="22">
        <f t="shared" si="2"/>
        <v>1</v>
      </c>
    </row>
    <row r="32" spans="1:20" ht="79.5" customHeight="1" x14ac:dyDescent="0.25">
      <c r="A32" s="12">
        <v>263316</v>
      </c>
      <c r="B32" s="13" t="s">
        <v>97</v>
      </c>
      <c r="C32" s="13" t="s">
        <v>98</v>
      </c>
      <c r="D32" s="13" t="s">
        <v>99</v>
      </c>
      <c r="E32" s="12">
        <v>3106200</v>
      </c>
      <c r="F32" s="13" t="s">
        <v>3</v>
      </c>
      <c r="G32" s="13" t="str">
        <f>VLOOKUP(E32,municípios!A:D,3,FALSE)</f>
        <v>Região Intermediária de Belo Horizonte</v>
      </c>
      <c r="H32" s="13">
        <f>VLOOKUP(E32,municípios!A:D,4,FALSE)</f>
        <v>0.81</v>
      </c>
      <c r="I32" s="13" t="s">
        <v>4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4" t="s">
        <v>100</v>
      </c>
      <c r="P32" s="13" t="s">
        <v>4174</v>
      </c>
      <c r="Q32" s="13" t="s">
        <v>250</v>
      </c>
      <c r="R32" s="22">
        <f t="shared" si="0"/>
        <v>1</v>
      </c>
      <c r="S32" s="22">
        <f t="shared" si="1"/>
        <v>1</v>
      </c>
      <c r="T32" s="22">
        <f t="shared" si="2"/>
        <v>1</v>
      </c>
    </row>
    <row r="33" spans="1:20" ht="79.5" customHeight="1" x14ac:dyDescent="0.25">
      <c r="A33" s="12">
        <v>258329</v>
      </c>
      <c r="B33" s="13" t="s">
        <v>113</v>
      </c>
      <c r="C33" s="13" t="s">
        <v>114</v>
      </c>
      <c r="D33" s="13" t="s">
        <v>89</v>
      </c>
      <c r="E33" s="12">
        <v>3106200</v>
      </c>
      <c r="F33" s="13" t="s">
        <v>3</v>
      </c>
      <c r="G33" s="13" t="str">
        <f>VLOOKUP(E33,municípios!A:D,3,FALSE)</f>
        <v>Região Intermediária de Belo Horizonte</v>
      </c>
      <c r="H33" s="13">
        <f>VLOOKUP(E33,municípios!A:D,4,FALSE)</f>
        <v>0.81</v>
      </c>
      <c r="I33" s="13" t="s">
        <v>5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4</v>
      </c>
      <c r="O33" s="14" t="s">
        <v>115</v>
      </c>
      <c r="P33" s="13" t="s">
        <v>4174</v>
      </c>
      <c r="Q33" s="13" t="s">
        <v>250</v>
      </c>
      <c r="R33" s="22">
        <f t="shared" si="0"/>
        <v>1</v>
      </c>
      <c r="S33" s="22">
        <f t="shared" si="1"/>
        <v>1</v>
      </c>
      <c r="T33" s="22">
        <f t="shared" si="2"/>
        <v>1</v>
      </c>
    </row>
    <row r="34" spans="1:20" ht="79.5" customHeight="1" x14ac:dyDescent="0.25">
      <c r="A34" s="12">
        <v>271993</v>
      </c>
      <c r="B34" s="13" t="s">
        <v>190</v>
      </c>
      <c r="C34" s="13" t="s">
        <v>191</v>
      </c>
      <c r="D34" s="13" t="s">
        <v>192</v>
      </c>
      <c r="E34" s="12">
        <v>3106200</v>
      </c>
      <c r="F34" s="13" t="s">
        <v>3</v>
      </c>
      <c r="G34" s="13" t="str">
        <f>VLOOKUP(E34,municípios!A:D,3,FALSE)</f>
        <v>Região Intermediária de Belo Horizonte</v>
      </c>
      <c r="H34" s="13">
        <f>VLOOKUP(E34,municípios!A:D,4,FALSE)</f>
        <v>0.81</v>
      </c>
      <c r="I34" s="13" t="s">
        <v>4</v>
      </c>
      <c r="J34" s="13" t="s">
        <v>5</v>
      </c>
      <c r="K34" s="13" t="s">
        <v>4</v>
      </c>
      <c r="L34" s="13" t="s">
        <v>4</v>
      </c>
      <c r="M34" s="13" t="s">
        <v>4</v>
      </c>
      <c r="N34" s="13" t="s">
        <v>5</v>
      </c>
      <c r="O34" s="14" t="s">
        <v>193</v>
      </c>
      <c r="P34" s="13" t="s">
        <v>86</v>
      </c>
      <c r="Q34" s="13"/>
      <c r="R34" s="22">
        <f t="shared" si="0"/>
        <v>1</v>
      </c>
      <c r="S34" s="22">
        <f t="shared" si="1"/>
        <v>3</v>
      </c>
      <c r="T34" s="22">
        <f t="shared" si="2"/>
        <v>3</v>
      </c>
    </row>
    <row r="35" spans="1:20" ht="79.5" customHeight="1" x14ac:dyDescent="0.25">
      <c r="A35" s="12">
        <v>274997</v>
      </c>
      <c r="B35" s="13" t="s">
        <v>198</v>
      </c>
      <c r="C35" s="13" t="s">
        <v>199</v>
      </c>
      <c r="D35" s="13" t="s">
        <v>89</v>
      </c>
      <c r="E35" s="12">
        <v>3106200</v>
      </c>
      <c r="F35" s="13" t="s">
        <v>3</v>
      </c>
      <c r="G35" s="13" t="str">
        <f>VLOOKUP(E35,municípios!A:D,3,FALSE)</f>
        <v>Região Intermediária de Belo Horizonte</v>
      </c>
      <c r="H35" s="13">
        <f>VLOOKUP(E35,municípios!A:D,4,FALSE)</f>
        <v>0.81</v>
      </c>
      <c r="I35" s="13" t="s">
        <v>4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4" t="s">
        <v>200</v>
      </c>
      <c r="P35" s="13" t="s">
        <v>86</v>
      </c>
      <c r="Q35" s="13"/>
      <c r="R35" s="22">
        <f t="shared" si="0"/>
        <v>1</v>
      </c>
      <c r="S35" s="22">
        <f t="shared" si="1"/>
        <v>1</v>
      </c>
      <c r="T35" s="22">
        <f t="shared" si="2"/>
        <v>1</v>
      </c>
    </row>
    <row r="36" spans="1:20" ht="79.5" customHeight="1" x14ac:dyDescent="0.25">
      <c r="A36" s="12">
        <v>268815</v>
      </c>
      <c r="B36" s="13" t="s">
        <v>225</v>
      </c>
      <c r="C36" s="13" t="s">
        <v>226</v>
      </c>
      <c r="D36" s="13" t="s">
        <v>94</v>
      </c>
      <c r="E36" s="12">
        <v>3106200</v>
      </c>
      <c r="F36" s="13" t="s">
        <v>3</v>
      </c>
      <c r="G36" s="13" t="str">
        <f>VLOOKUP(E36,municípios!A:D,3,FALSE)</f>
        <v>Região Intermediária de Belo Horizonte</v>
      </c>
      <c r="H36" s="13">
        <f>VLOOKUP(E36,municípios!A:D,4,FALSE)</f>
        <v>0.81</v>
      </c>
      <c r="I36" s="13" t="s">
        <v>4</v>
      </c>
      <c r="J36" s="13" t="s">
        <v>4</v>
      </c>
      <c r="K36" s="13" t="s">
        <v>4</v>
      </c>
      <c r="L36" s="13" t="s">
        <v>4</v>
      </c>
      <c r="M36" s="13" t="s">
        <v>4</v>
      </c>
      <c r="N36" s="13" t="s">
        <v>4</v>
      </c>
      <c r="O36" s="14" t="s">
        <v>227</v>
      </c>
      <c r="P36" s="13" t="s">
        <v>86</v>
      </c>
      <c r="Q36" s="13"/>
      <c r="R36" s="22">
        <f t="shared" si="0"/>
        <v>1</v>
      </c>
      <c r="S36" s="22">
        <f t="shared" si="1"/>
        <v>1</v>
      </c>
      <c r="T36" s="22">
        <f t="shared" si="2"/>
        <v>1</v>
      </c>
    </row>
    <row r="37" spans="1:20" ht="79.5" customHeight="1" x14ac:dyDescent="0.25">
      <c r="A37" s="12">
        <v>271558</v>
      </c>
      <c r="B37" s="13" t="s">
        <v>209</v>
      </c>
      <c r="C37" s="13" t="s">
        <v>210</v>
      </c>
      <c r="D37" s="13" t="s">
        <v>89</v>
      </c>
      <c r="E37" s="12">
        <v>3106200</v>
      </c>
      <c r="F37" s="13" t="s">
        <v>211</v>
      </c>
      <c r="G37" s="13" t="str">
        <f>VLOOKUP(E37,municípios!A:D,3,FALSE)</f>
        <v>Região Intermediária de Belo Horizonte</v>
      </c>
      <c r="H37" s="13">
        <f>VLOOKUP(E37,municípios!A:D,4,FALSE)</f>
        <v>0.81</v>
      </c>
      <c r="I37" s="13" t="s">
        <v>4</v>
      </c>
      <c r="J37" s="13" t="s">
        <v>5</v>
      </c>
      <c r="K37" s="13" t="s">
        <v>4</v>
      </c>
      <c r="L37" s="13" t="s">
        <v>4</v>
      </c>
      <c r="M37" s="13" t="s">
        <v>4</v>
      </c>
      <c r="N37" s="13" t="s">
        <v>5</v>
      </c>
      <c r="O37" s="14" t="s">
        <v>33</v>
      </c>
      <c r="P37" s="13" t="s">
        <v>86</v>
      </c>
      <c r="Q37" s="13"/>
      <c r="R37" s="22">
        <f t="shared" ref="R37:R56" si="3">COUNTIF($A$5:$A$1337,A37)</f>
        <v>1</v>
      </c>
      <c r="S37" s="22">
        <f t="shared" ref="S37:S56" si="4">COUNTIF($B$5:$B$1337,B37)</f>
        <v>1</v>
      </c>
      <c r="T37" s="22">
        <f t="shared" ref="T37:T56" si="5">COUNTIF($C$5:$C$1337,C37)</f>
        <v>1</v>
      </c>
    </row>
    <row r="38" spans="1:20" ht="79.5" customHeight="1" x14ac:dyDescent="0.25">
      <c r="A38" s="12">
        <v>276410</v>
      </c>
      <c r="B38" s="13" t="s">
        <v>215</v>
      </c>
      <c r="C38" s="13" t="s">
        <v>216</v>
      </c>
      <c r="D38" s="13" t="s">
        <v>94</v>
      </c>
      <c r="E38" s="12">
        <v>3106200</v>
      </c>
      <c r="F38" s="13" t="s">
        <v>3</v>
      </c>
      <c r="G38" s="13" t="str">
        <f>VLOOKUP(E38,municípios!A:D,3,FALSE)</f>
        <v>Região Intermediária de Belo Horizonte</v>
      </c>
      <c r="H38" s="13">
        <f>VLOOKUP(E38,municípios!A:D,4,FALSE)</f>
        <v>0.81</v>
      </c>
      <c r="I38" s="13" t="s">
        <v>4</v>
      </c>
      <c r="J38" s="13" t="s">
        <v>4</v>
      </c>
      <c r="K38" s="13" t="s">
        <v>4</v>
      </c>
      <c r="L38" s="13" t="s">
        <v>4</v>
      </c>
      <c r="M38" s="13" t="s">
        <v>4</v>
      </c>
      <c r="N38" s="13" t="s">
        <v>5</v>
      </c>
      <c r="O38" s="14" t="s">
        <v>219</v>
      </c>
      <c r="P38" s="13" t="s">
        <v>86</v>
      </c>
      <c r="Q38" s="13"/>
      <c r="R38" s="22">
        <f t="shared" si="3"/>
        <v>1</v>
      </c>
      <c r="S38" s="22">
        <f t="shared" si="4"/>
        <v>2</v>
      </c>
      <c r="T38" s="22">
        <f t="shared" si="5"/>
        <v>2</v>
      </c>
    </row>
    <row r="39" spans="1:20" ht="79.5" customHeight="1" x14ac:dyDescent="0.25">
      <c r="A39" s="12">
        <v>247893</v>
      </c>
      <c r="B39" s="13" t="s">
        <v>148</v>
      </c>
      <c r="C39" s="13" t="s">
        <v>149</v>
      </c>
      <c r="D39" s="13" t="s">
        <v>94</v>
      </c>
      <c r="E39" s="12">
        <v>3106200</v>
      </c>
      <c r="F39" s="13" t="s">
        <v>3</v>
      </c>
      <c r="G39" s="13" t="str">
        <f>VLOOKUP(E39,municípios!A:D,3,FALSE)</f>
        <v>Região Intermediária de Belo Horizonte</v>
      </c>
      <c r="H39" s="13">
        <f>VLOOKUP(E39,municípios!A:D,4,FALSE)</f>
        <v>0.81</v>
      </c>
      <c r="I39" s="13" t="s">
        <v>4</v>
      </c>
      <c r="J39" s="13" t="s">
        <v>4</v>
      </c>
      <c r="K39" s="13" t="s">
        <v>4</v>
      </c>
      <c r="L39" s="13" t="s">
        <v>4</v>
      </c>
      <c r="M39" s="13" t="s">
        <v>4</v>
      </c>
      <c r="N39" s="13" t="s">
        <v>4</v>
      </c>
      <c r="O39" s="14" t="s">
        <v>150</v>
      </c>
      <c r="P39" s="13" t="s">
        <v>86</v>
      </c>
      <c r="Q39" s="13"/>
      <c r="R39" s="22">
        <f t="shared" si="3"/>
        <v>1</v>
      </c>
      <c r="S39" s="22">
        <f t="shared" si="4"/>
        <v>1</v>
      </c>
      <c r="T39" s="22">
        <f t="shared" si="5"/>
        <v>1</v>
      </c>
    </row>
    <row r="40" spans="1:20" ht="79.5" customHeight="1" x14ac:dyDescent="0.25">
      <c r="A40" s="12">
        <v>241669</v>
      </c>
      <c r="B40" s="13" t="s">
        <v>151</v>
      </c>
      <c r="C40" s="13" t="s">
        <v>152</v>
      </c>
      <c r="D40" s="13" t="s">
        <v>94</v>
      </c>
      <c r="E40" s="12">
        <v>3106200</v>
      </c>
      <c r="F40" s="13" t="s">
        <v>3</v>
      </c>
      <c r="G40" s="13" t="str">
        <f>VLOOKUP(E40,municípios!A:D,3,FALSE)</f>
        <v>Região Intermediária de Belo Horizonte</v>
      </c>
      <c r="H40" s="13">
        <f>VLOOKUP(E40,municípios!A:D,4,FALSE)</f>
        <v>0.81</v>
      </c>
      <c r="I40" s="13" t="s">
        <v>4</v>
      </c>
      <c r="J40" s="13" t="s">
        <v>4</v>
      </c>
      <c r="K40" s="13" t="s">
        <v>4</v>
      </c>
      <c r="L40" s="13" t="s">
        <v>4</v>
      </c>
      <c r="M40" s="13" t="s">
        <v>4</v>
      </c>
      <c r="N40" s="13" t="s">
        <v>5</v>
      </c>
      <c r="O40" s="14" t="s">
        <v>153</v>
      </c>
      <c r="P40" s="13" t="s">
        <v>86</v>
      </c>
      <c r="Q40" s="13"/>
      <c r="R40" s="22">
        <f t="shared" si="3"/>
        <v>1</v>
      </c>
      <c r="S40" s="22">
        <f t="shared" si="4"/>
        <v>1</v>
      </c>
      <c r="T40" s="22">
        <f t="shared" si="5"/>
        <v>1</v>
      </c>
    </row>
    <row r="41" spans="1:20" ht="79.5" customHeight="1" x14ac:dyDescent="0.25">
      <c r="A41" s="12">
        <v>261241</v>
      </c>
      <c r="B41" s="13" t="s">
        <v>138</v>
      </c>
      <c r="C41" s="13" t="s">
        <v>228</v>
      </c>
      <c r="D41" s="13" t="s">
        <v>99</v>
      </c>
      <c r="E41" s="12">
        <v>3106200</v>
      </c>
      <c r="F41" s="13" t="s">
        <v>3</v>
      </c>
      <c r="G41" s="13" t="str">
        <f>VLOOKUP(E41,municípios!A:D,3,FALSE)</f>
        <v>Região Intermediária de Belo Horizonte</v>
      </c>
      <c r="H41" s="13">
        <f>VLOOKUP(E41,municípios!A:D,4,FALSE)</f>
        <v>0.81</v>
      </c>
      <c r="I41" s="13" t="s">
        <v>4</v>
      </c>
      <c r="J41" s="13" t="s">
        <v>4</v>
      </c>
      <c r="K41" s="13" t="s">
        <v>4</v>
      </c>
      <c r="L41" s="13" t="s">
        <v>4</v>
      </c>
      <c r="M41" s="13" t="s">
        <v>4</v>
      </c>
      <c r="N41" s="13" t="s">
        <v>4</v>
      </c>
      <c r="O41" s="14" t="s">
        <v>229</v>
      </c>
      <c r="P41" s="13" t="s">
        <v>86</v>
      </c>
      <c r="Q41" s="13"/>
      <c r="R41" s="22">
        <f t="shared" si="3"/>
        <v>1</v>
      </c>
      <c r="S41" s="22">
        <f t="shared" si="4"/>
        <v>2</v>
      </c>
      <c r="T41" s="22">
        <f t="shared" si="5"/>
        <v>1</v>
      </c>
    </row>
    <row r="42" spans="1:20" ht="79.5" customHeight="1" x14ac:dyDescent="0.25">
      <c r="A42" s="12">
        <v>260720</v>
      </c>
      <c r="B42" s="13" t="s">
        <v>230</v>
      </c>
      <c r="C42" s="13" t="s">
        <v>231</v>
      </c>
      <c r="D42" s="13" t="s">
        <v>94</v>
      </c>
      <c r="E42" s="12">
        <v>3106200</v>
      </c>
      <c r="F42" s="13" t="s">
        <v>217</v>
      </c>
      <c r="G42" s="13" t="str">
        <f>VLOOKUP(E42,municípios!A:D,3,FALSE)</f>
        <v>Região Intermediária de Belo Horizonte</v>
      </c>
      <c r="H42" s="13">
        <f>VLOOKUP(E42,municípios!A:D,4,FALSE)</f>
        <v>0.81</v>
      </c>
      <c r="I42" s="13" t="s">
        <v>4</v>
      </c>
      <c r="J42" s="13" t="s">
        <v>4</v>
      </c>
      <c r="K42" s="13" t="s">
        <v>4</v>
      </c>
      <c r="L42" s="13" t="s">
        <v>4</v>
      </c>
      <c r="M42" s="13" t="s">
        <v>4</v>
      </c>
      <c r="N42" s="13" t="s">
        <v>5</v>
      </c>
      <c r="O42" s="14" t="s">
        <v>232</v>
      </c>
      <c r="P42" s="13" t="s">
        <v>86</v>
      </c>
      <c r="Q42" s="13"/>
      <c r="R42" s="22">
        <f t="shared" si="3"/>
        <v>1</v>
      </c>
      <c r="S42" s="22">
        <f t="shared" si="4"/>
        <v>1</v>
      </c>
      <c r="T42" s="22">
        <f t="shared" si="5"/>
        <v>1</v>
      </c>
    </row>
    <row r="43" spans="1:20" ht="79.5" customHeight="1" x14ac:dyDescent="0.25">
      <c r="A43" s="12">
        <v>269063</v>
      </c>
      <c r="B43" s="13" t="s">
        <v>127</v>
      </c>
      <c r="C43" s="13" t="s">
        <v>128</v>
      </c>
      <c r="D43" s="13" t="s">
        <v>94</v>
      </c>
      <c r="E43" s="12">
        <v>3106200</v>
      </c>
      <c r="F43" s="13" t="s">
        <v>3</v>
      </c>
      <c r="G43" s="13" t="str">
        <f>VLOOKUP(E43,municípios!A:D,3,FALSE)</f>
        <v>Região Intermediária de Belo Horizonte</v>
      </c>
      <c r="H43" s="13">
        <f>VLOOKUP(E43,municípios!A:D,4,FALSE)</f>
        <v>0.81</v>
      </c>
      <c r="I43" s="13" t="s">
        <v>4</v>
      </c>
      <c r="J43" s="13" t="s">
        <v>4</v>
      </c>
      <c r="K43" s="13" t="s">
        <v>4</v>
      </c>
      <c r="L43" s="13" t="s">
        <v>4</v>
      </c>
      <c r="M43" s="13" t="s">
        <v>4</v>
      </c>
      <c r="N43" s="13" t="s">
        <v>4</v>
      </c>
      <c r="O43" s="14" t="s">
        <v>129</v>
      </c>
      <c r="P43" s="13" t="s">
        <v>86</v>
      </c>
      <c r="Q43" s="13"/>
      <c r="R43" s="22">
        <f t="shared" si="3"/>
        <v>1</v>
      </c>
      <c r="S43" s="22">
        <f t="shared" si="4"/>
        <v>1</v>
      </c>
      <c r="T43" s="22">
        <f t="shared" si="5"/>
        <v>1</v>
      </c>
    </row>
    <row r="44" spans="1:20" ht="79.5" customHeight="1" x14ac:dyDescent="0.25">
      <c r="A44" s="12">
        <v>253850</v>
      </c>
      <c r="B44" s="13" t="s">
        <v>146</v>
      </c>
      <c r="C44" s="13" t="s">
        <v>147</v>
      </c>
      <c r="D44" s="13" t="s">
        <v>94</v>
      </c>
      <c r="E44" s="12">
        <v>3106200</v>
      </c>
      <c r="F44" s="13" t="s">
        <v>3</v>
      </c>
      <c r="G44" s="13" t="str">
        <f>VLOOKUP(E44,municípios!A:D,3,FALSE)</f>
        <v>Região Intermediária de Belo Horizonte</v>
      </c>
      <c r="H44" s="13">
        <f>VLOOKUP(E44,municípios!A:D,4,FALSE)</f>
        <v>0.81</v>
      </c>
      <c r="I44" s="13" t="s">
        <v>4</v>
      </c>
      <c r="J44" s="13" t="s">
        <v>4</v>
      </c>
      <c r="K44" s="13" t="s">
        <v>4</v>
      </c>
      <c r="L44" s="13" t="s">
        <v>4</v>
      </c>
      <c r="M44" s="13" t="s">
        <v>4</v>
      </c>
      <c r="N44" s="13" t="s">
        <v>4</v>
      </c>
      <c r="O44" s="14" t="s">
        <v>142</v>
      </c>
      <c r="P44" s="13" t="s">
        <v>86</v>
      </c>
      <c r="Q44" s="13"/>
      <c r="R44" s="22">
        <f t="shared" si="3"/>
        <v>1</v>
      </c>
      <c r="S44" s="22">
        <f t="shared" si="4"/>
        <v>1</v>
      </c>
      <c r="T44" s="22">
        <f t="shared" si="5"/>
        <v>1</v>
      </c>
    </row>
    <row r="45" spans="1:20" ht="79.5" customHeight="1" x14ac:dyDescent="0.25">
      <c r="A45" s="12">
        <v>271681</v>
      </c>
      <c r="B45" s="13" t="s">
        <v>205</v>
      </c>
      <c r="C45" s="13" t="s">
        <v>206</v>
      </c>
      <c r="D45" s="13" t="s">
        <v>89</v>
      </c>
      <c r="E45" s="12">
        <v>3106705</v>
      </c>
      <c r="F45" s="13" t="s">
        <v>207</v>
      </c>
      <c r="G45" s="13" t="str">
        <f>VLOOKUP(E45,municípios!A:D,3,FALSE)</f>
        <v>Região Intermediária de Belo Horizonte</v>
      </c>
      <c r="H45" s="13">
        <f>VLOOKUP(E45,municípios!A:D,4,FALSE)</f>
        <v>0.749</v>
      </c>
      <c r="I45" s="13" t="s">
        <v>4</v>
      </c>
      <c r="J45" s="13" t="s">
        <v>4</v>
      </c>
      <c r="K45" s="13" t="s">
        <v>4</v>
      </c>
      <c r="L45" s="13" t="s">
        <v>5</v>
      </c>
      <c r="M45" s="13" t="s">
        <v>4</v>
      </c>
      <c r="N45" s="13" t="s">
        <v>5</v>
      </c>
      <c r="O45" s="14" t="s">
        <v>208</v>
      </c>
      <c r="P45" s="13" t="s">
        <v>86</v>
      </c>
      <c r="Q45" s="13"/>
      <c r="R45" s="22">
        <f t="shared" si="3"/>
        <v>1</v>
      </c>
      <c r="S45" s="22">
        <f t="shared" si="4"/>
        <v>1</v>
      </c>
      <c r="T45" s="22">
        <f t="shared" si="5"/>
        <v>1</v>
      </c>
    </row>
    <row r="46" spans="1:20" ht="79.5" customHeight="1" x14ac:dyDescent="0.25">
      <c r="A46" s="12">
        <v>238639</v>
      </c>
      <c r="B46" s="13" t="s">
        <v>181</v>
      </c>
      <c r="C46" s="13" t="s">
        <v>182</v>
      </c>
      <c r="D46" s="13" t="s">
        <v>89</v>
      </c>
      <c r="E46" s="12">
        <v>3106200</v>
      </c>
      <c r="F46" s="13" t="s">
        <v>3</v>
      </c>
      <c r="G46" s="13" t="str">
        <f>VLOOKUP(E46,municípios!A:D,3,FALSE)</f>
        <v>Região Intermediária de Belo Horizonte</v>
      </c>
      <c r="H46" s="13">
        <f>VLOOKUP(E46,municípios!A:D,4,FALSE)</f>
        <v>0.81</v>
      </c>
      <c r="I46" s="13" t="s">
        <v>4</v>
      </c>
      <c r="J46" s="13" t="s">
        <v>4</v>
      </c>
      <c r="K46" s="13" t="s">
        <v>4</v>
      </c>
      <c r="L46" s="13" t="s">
        <v>4</v>
      </c>
      <c r="M46" s="13" t="s">
        <v>4</v>
      </c>
      <c r="N46" s="13" t="s">
        <v>5</v>
      </c>
      <c r="O46" s="14" t="s">
        <v>183</v>
      </c>
      <c r="P46" s="13" t="s">
        <v>86</v>
      </c>
      <c r="Q46" s="13"/>
      <c r="R46" s="22">
        <f t="shared" si="3"/>
        <v>1</v>
      </c>
      <c r="S46" s="22">
        <f t="shared" si="4"/>
        <v>1</v>
      </c>
      <c r="T46" s="22">
        <f t="shared" si="5"/>
        <v>1</v>
      </c>
    </row>
    <row r="47" spans="1:20" ht="79.5" customHeight="1" x14ac:dyDescent="0.25">
      <c r="A47" s="12">
        <v>256130</v>
      </c>
      <c r="B47" s="13" t="s">
        <v>177</v>
      </c>
      <c r="C47" s="13" t="s">
        <v>178</v>
      </c>
      <c r="D47" s="13" t="s">
        <v>179</v>
      </c>
      <c r="E47" s="12">
        <v>3106200</v>
      </c>
      <c r="F47" s="13" t="s">
        <v>3</v>
      </c>
      <c r="G47" s="13" t="str">
        <f>VLOOKUP(E47,municípios!A:D,3,FALSE)</f>
        <v>Região Intermediária de Belo Horizonte</v>
      </c>
      <c r="H47" s="13">
        <f>VLOOKUP(E47,municípios!A:D,4,FALSE)</f>
        <v>0.81</v>
      </c>
      <c r="I47" s="13" t="s">
        <v>4</v>
      </c>
      <c r="J47" s="13" t="s">
        <v>4</v>
      </c>
      <c r="K47" s="13" t="s">
        <v>4</v>
      </c>
      <c r="L47" s="13" t="s">
        <v>4</v>
      </c>
      <c r="M47" s="13" t="s">
        <v>4</v>
      </c>
      <c r="N47" s="13" t="s">
        <v>5</v>
      </c>
      <c r="O47" s="14" t="s">
        <v>180</v>
      </c>
      <c r="P47" s="13" t="s">
        <v>86</v>
      </c>
      <c r="Q47" s="13"/>
      <c r="R47" s="22">
        <f t="shared" si="3"/>
        <v>1</v>
      </c>
      <c r="S47" s="22">
        <f t="shared" si="4"/>
        <v>2</v>
      </c>
      <c r="T47" s="22">
        <f t="shared" si="5"/>
        <v>1</v>
      </c>
    </row>
    <row r="48" spans="1:20" ht="79.5" customHeight="1" x14ac:dyDescent="0.25">
      <c r="A48" s="12">
        <v>256193</v>
      </c>
      <c r="B48" s="13" t="s">
        <v>154</v>
      </c>
      <c r="C48" s="13" t="s">
        <v>155</v>
      </c>
      <c r="D48" s="13" t="s">
        <v>89</v>
      </c>
      <c r="E48" s="12">
        <v>3106200</v>
      </c>
      <c r="F48" s="13" t="s">
        <v>3</v>
      </c>
      <c r="G48" s="13" t="str">
        <f>VLOOKUP(E48,municípios!A:D,3,FALSE)</f>
        <v>Região Intermediária de Belo Horizonte</v>
      </c>
      <c r="H48" s="13">
        <f>VLOOKUP(E48,municípios!A:D,4,FALSE)</f>
        <v>0.81</v>
      </c>
      <c r="I48" s="13" t="s">
        <v>4</v>
      </c>
      <c r="J48" s="13" t="s">
        <v>4</v>
      </c>
      <c r="K48" s="13" t="s">
        <v>4</v>
      </c>
      <c r="L48" s="13" t="s">
        <v>4</v>
      </c>
      <c r="M48" s="13" t="s">
        <v>4</v>
      </c>
      <c r="N48" s="13" t="s">
        <v>5</v>
      </c>
      <c r="O48" s="14" t="s">
        <v>156</v>
      </c>
      <c r="P48" s="13" t="s">
        <v>86</v>
      </c>
      <c r="Q48" s="13"/>
      <c r="R48" s="22">
        <f t="shared" si="3"/>
        <v>1</v>
      </c>
      <c r="S48" s="22">
        <f t="shared" si="4"/>
        <v>1</v>
      </c>
      <c r="T48" s="22">
        <f t="shared" si="5"/>
        <v>1</v>
      </c>
    </row>
    <row r="49" spans="1:20" ht="79.5" customHeight="1" x14ac:dyDescent="0.25">
      <c r="A49" s="12">
        <v>254649</v>
      </c>
      <c r="B49" s="13" t="s">
        <v>164</v>
      </c>
      <c r="C49" s="13" t="s">
        <v>165</v>
      </c>
      <c r="D49" s="13" t="s">
        <v>89</v>
      </c>
      <c r="E49" s="12">
        <v>3106200</v>
      </c>
      <c r="F49" s="13" t="s">
        <v>3</v>
      </c>
      <c r="G49" s="13" t="str">
        <f>VLOOKUP(E49,municípios!A:D,3,FALSE)</f>
        <v>Região Intermediária de Belo Horizonte</v>
      </c>
      <c r="H49" s="13">
        <f>VLOOKUP(E49,municípios!A:D,4,FALSE)</f>
        <v>0.81</v>
      </c>
      <c r="I49" s="13" t="s">
        <v>5</v>
      </c>
      <c r="J49" s="13" t="s">
        <v>4</v>
      </c>
      <c r="K49" s="13" t="s">
        <v>4</v>
      </c>
      <c r="L49" s="13" t="s">
        <v>4</v>
      </c>
      <c r="M49" s="13" t="s">
        <v>4</v>
      </c>
      <c r="N49" s="13" t="s">
        <v>5</v>
      </c>
      <c r="O49" s="14" t="s">
        <v>166</v>
      </c>
      <c r="P49" s="13" t="s">
        <v>86</v>
      </c>
      <c r="Q49" s="13"/>
      <c r="R49" s="22">
        <f t="shared" si="3"/>
        <v>1</v>
      </c>
      <c r="S49" s="22">
        <f t="shared" si="4"/>
        <v>1</v>
      </c>
      <c r="T49" s="22">
        <f t="shared" si="5"/>
        <v>1</v>
      </c>
    </row>
    <row r="50" spans="1:20" ht="79.5" customHeight="1" x14ac:dyDescent="0.25">
      <c r="A50" s="12">
        <v>264411</v>
      </c>
      <c r="B50" s="13" t="s">
        <v>236</v>
      </c>
      <c r="C50" s="13" t="s">
        <v>237</v>
      </c>
      <c r="D50" s="13" t="s">
        <v>89</v>
      </c>
      <c r="E50" s="12">
        <v>3134202</v>
      </c>
      <c r="F50" s="13" t="s">
        <v>238</v>
      </c>
      <c r="G50" s="13" t="str">
        <f>VLOOKUP(E50,municípios!A:D,3,FALSE)</f>
        <v>Região Intermediária de Uberlândia</v>
      </c>
      <c r="H50" s="13">
        <f>VLOOKUP(E50,municípios!A:D,4,FALSE)</f>
        <v>0.73899999999999999</v>
      </c>
      <c r="I50" s="13" t="s">
        <v>4</v>
      </c>
      <c r="J50" s="13" t="s">
        <v>5</v>
      </c>
      <c r="K50" s="13" t="s">
        <v>4</v>
      </c>
      <c r="L50" s="13" t="s">
        <v>4</v>
      </c>
      <c r="M50" s="13" t="s">
        <v>4</v>
      </c>
      <c r="N50" s="13" t="s">
        <v>4</v>
      </c>
      <c r="O50" s="14" t="s">
        <v>239</v>
      </c>
      <c r="P50" s="13" t="s">
        <v>86</v>
      </c>
      <c r="Q50" s="13"/>
      <c r="R50" s="22">
        <f t="shared" si="3"/>
        <v>1</v>
      </c>
      <c r="S50" s="22">
        <f t="shared" si="4"/>
        <v>1</v>
      </c>
      <c r="T50" s="22">
        <f t="shared" si="5"/>
        <v>1</v>
      </c>
    </row>
    <row r="51" spans="1:20" ht="79.5" customHeight="1" x14ac:dyDescent="0.25">
      <c r="A51" s="12">
        <v>270493</v>
      </c>
      <c r="B51" s="13" t="s">
        <v>212</v>
      </c>
      <c r="C51" s="13" t="s">
        <v>213</v>
      </c>
      <c r="D51" s="13" t="s">
        <v>89</v>
      </c>
      <c r="E51" s="12">
        <v>3106200</v>
      </c>
      <c r="F51" s="13" t="s">
        <v>3</v>
      </c>
      <c r="G51" s="13" t="str">
        <f>VLOOKUP(E51,municípios!A:D,3,FALSE)</f>
        <v>Região Intermediária de Belo Horizonte</v>
      </c>
      <c r="H51" s="13">
        <f>VLOOKUP(E51,municípios!A:D,4,FALSE)</f>
        <v>0.81</v>
      </c>
      <c r="I51" s="13" t="s">
        <v>4</v>
      </c>
      <c r="J51" s="13" t="s">
        <v>5</v>
      </c>
      <c r="K51" s="13" t="s">
        <v>4</v>
      </c>
      <c r="L51" s="13" t="s">
        <v>4</v>
      </c>
      <c r="M51" s="13" t="s">
        <v>4</v>
      </c>
      <c r="N51" s="13" t="s">
        <v>4</v>
      </c>
      <c r="O51" s="14" t="s">
        <v>214</v>
      </c>
      <c r="P51" s="13" t="s">
        <v>86</v>
      </c>
      <c r="Q51" s="13"/>
      <c r="R51" s="22">
        <f t="shared" si="3"/>
        <v>1</v>
      </c>
      <c r="S51" s="22">
        <f t="shared" si="4"/>
        <v>1</v>
      </c>
      <c r="T51" s="22">
        <f t="shared" si="5"/>
        <v>1</v>
      </c>
    </row>
    <row r="52" spans="1:20" ht="79.5" customHeight="1" x14ac:dyDescent="0.25">
      <c r="A52" s="12">
        <v>239503</v>
      </c>
      <c r="B52" s="13" t="s">
        <v>171</v>
      </c>
      <c r="C52" s="13" t="s">
        <v>172</v>
      </c>
      <c r="D52" s="13" t="s">
        <v>94</v>
      </c>
      <c r="E52" s="12">
        <v>3106200</v>
      </c>
      <c r="F52" s="13" t="s">
        <v>21</v>
      </c>
      <c r="G52" s="13" t="str">
        <f>VLOOKUP(E52,municípios!A:D,3,FALSE)</f>
        <v>Região Intermediária de Belo Horizonte</v>
      </c>
      <c r="H52" s="13">
        <f>VLOOKUP(E52,municípios!A:D,4,FALSE)</f>
        <v>0.81</v>
      </c>
      <c r="I52" s="13" t="s">
        <v>4</v>
      </c>
      <c r="J52" s="13" t="s">
        <v>4</v>
      </c>
      <c r="K52" s="13" t="s">
        <v>4</v>
      </c>
      <c r="L52" s="13" t="s">
        <v>4</v>
      </c>
      <c r="M52" s="13" t="s">
        <v>4</v>
      </c>
      <c r="N52" s="13" t="s">
        <v>5</v>
      </c>
      <c r="O52" s="14" t="s">
        <v>173</v>
      </c>
      <c r="P52" s="13" t="s">
        <v>86</v>
      </c>
      <c r="Q52" s="13"/>
      <c r="R52" s="22">
        <f t="shared" si="3"/>
        <v>1</v>
      </c>
      <c r="S52" s="22">
        <f t="shared" si="4"/>
        <v>1</v>
      </c>
      <c r="T52" s="22">
        <f t="shared" si="5"/>
        <v>1</v>
      </c>
    </row>
    <row r="53" spans="1:20" ht="79.5" customHeight="1" x14ac:dyDescent="0.25">
      <c r="A53" s="12">
        <v>259961</v>
      </c>
      <c r="B53" s="13" t="s">
        <v>140</v>
      </c>
      <c r="C53" s="13" t="s">
        <v>141</v>
      </c>
      <c r="D53" s="13" t="s">
        <v>94</v>
      </c>
      <c r="E53" s="12">
        <v>3106200</v>
      </c>
      <c r="F53" s="13" t="s">
        <v>3</v>
      </c>
      <c r="G53" s="13" t="str">
        <f>VLOOKUP(E53,municípios!A:D,3,FALSE)</f>
        <v>Região Intermediária de Belo Horizonte</v>
      </c>
      <c r="H53" s="13">
        <f>VLOOKUP(E53,municípios!A:D,4,FALSE)</f>
        <v>0.81</v>
      </c>
      <c r="I53" s="13" t="s">
        <v>4</v>
      </c>
      <c r="J53" s="13" t="s">
        <v>4</v>
      </c>
      <c r="K53" s="13" t="s">
        <v>4</v>
      </c>
      <c r="L53" s="13" t="s">
        <v>4</v>
      </c>
      <c r="M53" s="13" t="s">
        <v>4</v>
      </c>
      <c r="N53" s="13" t="s">
        <v>4</v>
      </c>
      <c r="O53" s="14" t="s">
        <v>142</v>
      </c>
      <c r="P53" s="13" t="s">
        <v>86</v>
      </c>
      <c r="Q53" s="13"/>
      <c r="R53" s="22">
        <f t="shared" si="3"/>
        <v>1</v>
      </c>
      <c r="S53" s="22">
        <f t="shared" si="4"/>
        <v>1</v>
      </c>
      <c r="T53" s="22">
        <f t="shared" si="5"/>
        <v>1</v>
      </c>
    </row>
    <row r="54" spans="1:20" ht="79.5" customHeight="1" x14ac:dyDescent="0.25">
      <c r="A54" s="12">
        <v>270607</v>
      </c>
      <c r="B54" s="13" t="s">
        <v>223</v>
      </c>
      <c r="C54" s="13" t="s">
        <v>224</v>
      </c>
      <c r="D54" s="13" t="s">
        <v>94</v>
      </c>
      <c r="E54" s="12">
        <v>3106200</v>
      </c>
      <c r="F54" s="13" t="s">
        <v>3</v>
      </c>
      <c r="G54" s="13" t="str">
        <f>VLOOKUP(E54,municípios!A:D,3,FALSE)</f>
        <v>Região Intermediária de Belo Horizonte</v>
      </c>
      <c r="H54" s="13">
        <f>VLOOKUP(E54,municípios!A:D,4,FALSE)</f>
        <v>0.81</v>
      </c>
      <c r="I54" s="13" t="s">
        <v>4</v>
      </c>
      <c r="J54" s="13" t="s">
        <v>4</v>
      </c>
      <c r="K54" s="13" t="s">
        <v>4</v>
      </c>
      <c r="L54" s="13" t="s">
        <v>4</v>
      </c>
      <c r="M54" s="13" t="s">
        <v>4</v>
      </c>
      <c r="N54" s="13" t="s">
        <v>4</v>
      </c>
      <c r="O54" s="14" t="s">
        <v>51</v>
      </c>
      <c r="P54" s="13" t="s">
        <v>86</v>
      </c>
      <c r="Q54" s="13"/>
      <c r="R54" s="22">
        <f t="shared" si="3"/>
        <v>1</v>
      </c>
      <c r="S54" s="22">
        <f t="shared" si="4"/>
        <v>1</v>
      </c>
      <c r="T54" s="22">
        <f t="shared" si="5"/>
        <v>1</v>
      </c>
    </row>
    <row r="55" spans="1:20" ht="79.5" customHeight="1" x14ac:dyDescent="0.25">
      <c r="A55" s="12">
        <v>254527</v>
      </c>
      <c r="B55" s="13" t="s">
        <v>174</v>
      </c>
      <c r="C55" s="13" t="s">
        <v>175</v>
      </c>
      <c r="D55" s="13" t="s">
        <v>89</v>
      </c>
      <c r="E55" s="12">
        <v>3106200</v>
      </c>
      <c r="F55" s="13" t="s">
        <v>29</v>
      </c>
      <c r="G55" s="13" t="str">
        <f>VLOOKUP(E55,municípios!A:D,3,FALSE)</f>
        <v>Região Intermediária de Belo Horizonte</v>
      </c>
      <c r="H55" s="13">
        <f>VLOOKUP(E55,municípios!A:D,4,FALSE)</f>
        <v>0.81</v>
      </c>
      <c r="I55" s="13" t="s">
        <v>4</v>
      </c>
      <c r="J55" s="13" t="s">
        <v>4</v>
      </c>
      <c r="K55" s="13" t="s">
        <v>4</v>
      </c>
      <c r="L55" s="13" t="s">
        <v>4</v>
      </c>
      <c r="M55" s="13" t="s">
        <v>4</v>
      </c>
      <c r="N55" s="13" t="s">
        <v>5</v>
      </c>
      <c r="O55" s="14" t="s">
        <v>176</v>
      </c>
      <c r="P55" s="13" t="s">
        <v>86</v>
      </c>
      <c r="Q55" s="13"/>
      <c r="R55" s="22">
        <f t="shared" si="3"/>
        <v>1</v>
      </c>
      <c r="S55" s="22">
        <f t="shared" si="4"/>
        <v>1</v>
      </c>
      <c r="T55" s="22">
        <f t="shared" si="5"/>
        <v>1</v>
      </c>
    </row>
    <row r="56" spans="1:20" ht="79.5" customHeight="1" x14ac:dyDescent="0.25">
      <c r="A56" s="12">
        <v>248358</v>
      </c>
      <c r="B56" s="13" t="s">
        <v>157</v>
      </c>
      <c r="C56" s="13" t="s">
        <v>158</v>
      </c>
      <c r="D56" s="13" t="s">
        <v>89</v>
      </c>
      <c r="E56" s="12">
        <v>3136702</v>
      </c>
      <c r="F56" s="13" t="s">
        <v>159</v>
      </c>
      <c r="G56" s="13" t="str">
        <f>VLOOKUP(E56,municípios!A:D,3,FALSE)</f>
        <v>Região Intermediária de Juíz de Fora</v>
      </c>
      <c r="H56" s="13">
        <f>VLOOKUP(E56,municípios!A:D,4,FALSE)</f>
        <v>0.77800000000000002</v>
      </c>
      <c r="I56" s="13" t="s">
        <v>4</v>
      </c>
      <c r="J56" s="13" t="s">
        <v>4</v>
      </c>
      <c r="K56" s="13" t="s">
        <v>4</v>
      </c>
      <c r="L56" s="13" t="s">
        <v>4</v>
      </c>
      <c r="M56" s="13" t="s">
        <v>4</v>
      </c>
      <c r="N56" s="13" t="s">
        <v>4</v>
      </c>
      <c r="O56" s="14" t="s">
        <v>160</v>
      </c>
      <c r="P56" s="13" t="s">
        <v>86</v>
      </c>
      <c r="Q56" s="13"/>
      <c r="R56" s="22">
        <f t="shared" si="3"/>
        <v>1</v>
      </c>
      <c r="S56" s="22">
        <f t="shared" si="4"/>
        <v>1</v>
      </c>
      <c r="T56" s="22">
        <f t="shared" si="5"/>
        <v>1</v>
      </c>
    </row>
    <row r="57" spans="1:20" ht="79.5" customHeight="1" x14ac:dyDescent="0.25"/>
  </sheetData>
  <sheetProtection algorithmName="SHA-512" hashValue="vUlgNZYan19jA2lBGo0hJqB4yI5qwz+UejoNtAAy0MZhx4XnQxNbCM2jXPqkvAq5NtGAHnLVqnqiyECMcAjU/g==" saltValue="LSL5YniTkj9CcVI1DY0HMg==" spinCount="100000" sheet="1" objects="1" scenarios="1" autoFilter="0"/>
  <autoFilter ref="A4:T56">
    <sortState ref="A5:T56">
      <sortCondition ref="P4:P56"/>
    </sortState>
  </autoFilter>
  <mergeCells count="2">
    <mergeCell ref="A2:Q2"/>
    <mergeCell ref="A3:Q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showGridLines="0" tabSelected="1" zoomScale="80" zoomScaleNormal="80" workbookViewId="0">
      <selection activeCell="D4" sqref="D4"/>
    </sheetView>
  </sheetViews>
  <sheetFormatPr defaultColWidth="29.28515625" defaultRowHeight="83.25" customHeight="1" x14ac:dyDescent="0.25"/>
  <cols>
    <col min="1" max="1" width="8.42578125" style="24" customWidth="1"/>
    <col min="2" max="4" width="29.28515625" style="24"/>
    <col min="5" max="5" width="12.7109375" style="24" hidden="1" customWidth="1"/>
    <col min="6" max="6" width="14.7109375" style="24" customWidth="1"/>
    <col min="7" max="7" width="22.28515625" style="24" customWidth="1"/>
    <col min="8" max="8" width="7.42578125" style="24" customWidth="1"/>
    <col min="9" max="14" width="10.42578125" style="24" customWidth="1"/>
    <col min="15" max="15" width="9.7109375" style="24" customWidth="1"/>
    <col min="16" max="16" width="17.5703125" style="24" bestFit="1" customWidth="1"/>
    <col min="17" max="17" width="26.85546875" style="24" bestFit="1" customWidth="1"/>
    <col min="18" max="18" width="8.5703125" style="24" hidden="1" customWidth="1"/>
    <col min="19" max="19" width="12.28515625" style="24" hidden="1" customWidth="1"/>
    <col min="20" max="20" width="11.85546875" style="24" hidden="1" customWidth="1"/>
    <col min="21" max="16384" width="29.28515625" style="24"/>
  </cols>
  <sheetData>
    <row r="2" spans="1:20" ht="108" customHeight="1" x14ac:dyDescent="0.25">
      <c r="A2" s="42" t="s">
        <v>5041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0" ht="29.25" customHeight="1" x14ac:dyDescent="0.25">
      <c r="A3" s="44" t="s">
        <v>5039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0" ht="63.75" customHeight="1" x14ac:dyDescent="0.25">
      <c r="A4" s="19" t="s">
        <v>72</v>
      </c>
      <c r="B4" s="19" t="s">
        <v>73</v>
      </c>
      <c r="C4" s="19" t="s">
        <v>74</v>
      </c>
      <c r="D4" s="19" t="s">
        <v>5002</v>
      </c>
      <c r="E4" s="19" t="s">
        <v>75</v>
      </c>
      <c r="F4" s="19" t="s">
        <v>76</v>
      </c>
      <c r="G4" s="19" t="s">
        <v>5001</v>
      </c>
      <c r="H4" s="19" t="s">
        <v>251</v>
      </c>
      <c r="I4" s="19" t="s">
        <v>77</v>
      </c>
      <c r="J4" s="19" t="s">
        <v>78</v>
      </c>
      <c r="K4" s="19" t="s">
        <v>79</v>
      </c>
      <c r="L4" s="19" t="s">
        <v>5035</v>
      </c>
      <c r="M4" s="19" t="s">
        <v>80</v>
      </c>
      <c r="N4" s="19" t="s">
        <v>81</v>
      </c>
      <c r="O4" s="19" t="s">
        <v>5003</v>
      </c>
      <c r="P4" s="19" t="s">
        <v>5036</v>
      </c>
      <c r="Q4" s="19" t="s">
        <v>4172</v>
      </c>
      <c r="R4" s="20" t="s">
        <v>4972</v>
      </c>
      <c r="S4" s="20" t="s">
        <v>4973</v>
      </c>
      <c r="T4" s="21" t="s">
        <v>74</v>
      </c>
    </row>
    <row r="5" spans="1:20" ht="83.25" customHeight="1" x14ac:dyDescent="0.25">
      <c r="A5" s="12">
        <v>252697</v>
      </c>
      <c r="B5" s="13" t="s">
        <v>67</v>
      </c>
      <c r="C5" s="13" t="s">
        <v>68</v>
      </c>
      <c r="D5" s="13" t="s">
        <v>20</v>
      </c>
      <c r="E5" s="12">
        <v>3118601</v>
      </c>
      <c r="F5" s="13" t="s">
        <v>69</v>
      </c>
      <c r="G5" s="13" t="str">
        <f>VLOOKUP(E5,municípios!A:D,3,FALSE)</f>
        <v>Região Intermediária de Belo Horizonte</v>
      </c>
      <c r="H5" s="15">
        <f>VLOOKUP(E5,municípios!A:D,4,FALSE)</f>
        <v>0.75600000000000001</v>
      </c>
      <c r="I5" s="13" t="s">
        <v>4</v>
      </c>
      <c r="J5" s="13" t="s">
        <v>5</v>
      </c>
      <c r="K5" s="13" t="s">
        <v>4</v>
      </c>
      <c r="L5" s="13" t="s">
        <v>4</v>
      </c>
      <c r="M5" s="13" t="s">
        <v>4</v>
      </c>
      <c r="N5" s="13" t="s">
        <v>4</v>
      </c>
      <c r="O5" s="14" t="s">
        <v>70</v>
      </c>
      <c r="P5" s="13" t="s">
        <v>85</v>
      </c>
      <c r="Q5" s="15"/>
      <c r="R5" s="22">
        <f t="shared" ref="R5:R24" si="0">COUNTIF($A$5:$A$1337,A5)</f>
        <v>1</v>
      </c>
      <c r="S5" s="22">
        <f t="shared" ref="S5:S24" si="1">COUNTIF($B$5:$B$1337,B5)</f>
        <v>1</v>
      </c>
      <c r="T5" s="22">
        <f t="shared" ref="T5:T24" si="2">COUNTIF($C$5:$C$1337,C5)</f>
        <v>1</v>
      </c>
    </row>
    <row r="6" spans="1:20" ht="83.25" customHeight="1" x14ac:dyDescent="0.25">
      <c r="A6" s="12">
        <v>259736</v>
      </c>
      <c r="B6" s="13" t="s">
        <v>52</v>
      </c>
      <c r="C6" s="13" t="s">
        <v>53</v>
      </c>
      <c r="D6" s="13" t="s">
        <v>39</v>
      </c>
      <c r="E6" s="12">
        <v>3152501</v>
      </c>
      <c r="F6" s="13" t="s">
        <v>54</v>
      </c>
      <c r="G6" s="13" t="str">
        <f>VLOOKUP(E6,municípios!A:D,3,FALSE)</f>
        <v>Região Intermediária de Pouso Alegre</v>
      </c>
      <c r="H6" s="15">
        <f>VLOOKUP(E6,municípios!A:D,4,FALSE)</f>
        <v>0.77400000000000002</v>
      </c>
      <c r="I6" s="13" t="s">
        <v>4</v>
      </c>
      <c r="J6" s="13" t="s">
        <v>5</v>
      </c>
      <c r="K6" s="13" t="s">
        <v>4</v>
      </c>
      <c r="L6" s="13" t="s">
        <v>4</v>
      </c>
      <c r="M6" s="13" t="s">
        <v>4</v>
      </c>
      <c r="N6" s="13" t="s">
        <v>5</v>
      </c>
      <c r="O6" s="14" t="s">
        <v>55</v>
      </c>
      <c r="P6" s="13" t="s">
        <v>85</v>
      </c>
      <c r="Q6" s="15"/>
      <c r="R6" s="22">
        <f t="shared" si="0"/>
        <v>1</v>
      </c>
      <c r="S6" s="22">
        <f t="shared" si="1"/>
        <v>1</v>
      </c>
      <c r="T6" s="22">
        <f t="shared" si="2"/>
        <v>1</v>
      </c>
    </row>
    <row r="7" spans="1:20" ht="83.25" customHeight="1" x14ac:dyDescent="0.25">
      <c r="A7" s="12">
        <v>254216</v>
      </c>
      <c r="B7" s="13" t="s">
        <v>64</v>
      </c>
      <c r="C7" s="13" t="s">
        <v>65</v>
      </c>
      <c r="D7" s="13" t="s">
        <v>39</v>
      </c>
      <c r="E7" s="12">
        <v>3106200</v>
      </c>
      <c r="F7" s="13" t="s">
        <v>3</v>
      </c>
      <c r="G7" s="13" t="str">
        <f>VLOOKUP(E7,municípios!A:D,3,FALSE)</f>
        <v>Região Intermediária de Belo Horizonte</v>
      </c>
      <c r="H7" s="15">
        <f>VLOOKUP(E7,municípios!A:D,4,FALSE)</f>
        <v>0.81</v>
      </c>
      <c r="I7" s="13" t="s">
        <v>4</v>
      </c>
      <c r="J7" s="13" t="s">
        <v>4</v>
      </c>
      <c r="K7" s="13" t="s">
        <v>4</v>
      </c>
      <c r="L7" s="13" t="s">
        <v>4</v>
      </c>
      <c r="M7" s="13" t="s">
        <v>4</v>
      </c>
      <c r="N7" s="13" t="s">
        <v>4</v>
      </c>
      <c r="O7" s="14" t="s">
        <v>66</v>
      </c>
      <c r="P7" s="13" t="s">
        <v>85</v>
      </c>
      <c r="Q7" s="15"/>
      <c r="R7" s="22">
        <f t="shared" si="0"/>
        <v>1</v>
      </c>
      <c r="S7" s="22">
        <f t="shared" si="1"/>
        <v>1</v>
      </c>
      <c r="T7" s="22">
        <f t="shared" si="2"/>
        <v>1</v>
      </c>
    </row>
    <row r="8" spans="1:20" ht="83.25" customHeight="1" x14ac:dyDescent="0.25">
      <c r="A8" s="12">
        <v>255071</v>
      </c>
      <c r="B8" s="13" t="s">
        <v>31</v>
      </c>
      <c r="C8" s="13" t="s">
        <v>32</v>
      </c>
      <c r="D8" s="13" t="s">
        <v>2</v>
      </c>
      <c r="E8" s="12">
        <v>3106200</v>
      </c>
      <c r="F8" s="13" t="s">
        <v>3</v>
      </c>
      <c r="G8" s="13" t="str">
        <f>VLOOKUP(E8,municípios!A:D,3,FALSE)</f>
        <v>Região Intermediária de Belo Horizonte</v>
      </c>
      <c r="H8" s="15">
        <f>VLOOKUP(E8,municípios!A:D,4,FALSE)</f>
        <v>0.81</v>
      </c>
      <c r="I8" s="13" t="s">
        <v>4</v>
      </c>
      <c r="J8" s="13" t="s">
        <v>4</v>
      </c>
      <c r="K8" s="13" t="s">
        <v>4</v>
      </c>
      <c r="L8" s="13" t="s">
        <v>4</v>
      </c>
      <c r="M8" s="13" t="s">
        <v>4</v>
      </c>
      <c r="N8" s="13" t="s">
        <v>4</v>
      </c>
      <c r="O8" s="14" t="s">
        <v>33</v>
      </c>
      <c r="P8" s="13" t="s">
        <v>85</v>
      </c>
      <c r="Q8" s="15"/>
      <c r="R8" s="22">
        <f t="shared" si="0"/>
        <v>1</v>
      </c>
      <c r="S8" s="22">
        <f t="shared" si="1"/>
        <v>1</v>
      </c>
      <c r="T8" s="22">
        <f t="shared" si="2"/>
        <v>1</v>
      </c>
    </row>
    <row r="9" spans="1:20" ht="83.25" customHeight="1" x14ac:dyDescent="0.25">
      <c r="A9" s="12">
        <v>256224</v>
      </c>
      <c r="B9" s="13" t="s">
        <v>60</v>
      </c>
      <c r="C9" s="13" t="s">
        <v>61</v>
      </c>
      <c r="D9" s="13" t="s">
        <v>20</v>
      </c>
      <c r="E9" s="12">
        <v>3162500</v>
      </c>
      <c r="F9" s="13" t="s">
        <v>62</v>
      </c>
      <c r="G9" s="13" t="str">
        <f>VLOOKUP(E9,municípios!A:D,3,FALSE)</f>
        <v>Região Intermediária de Barbacena</v>
      </c>
      <c r="H9" s="15">
        <f>VLOOKUP(E9,municípios!A:D,4,FALSE)</f>
        <v>0.75800000000000001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4" t="s">
        <v>63</v>
      </c>
      <c r="P9" s="13" t="s">
        <v>85</v>
      </c>
      <c r="Q9" s="15"/>
      <c r="R9" s="22">
        <f t="shared" si="0"/>
        <v>1</v>
      </c>
      <c r="S9" s="22">
        <f t="shared" si="1"/>
        <v>1</v>
      </c>
      <c r="T9" s="22">
        <f t="shared" si="2"/>
        <v>1</v>
      </c>
    </row>
    <row r="10" spans="1:20" ht="83.25" customHeight="1" x14ac:dyDescent="0.25">
      <c r="A10" s="12">
        <v>270482</v>
      </c>
      <c r="B10" s="13" t="s">
        <v>41</v>
      </c>
      <c r="C10" s="13" t="s">
        <v>71</v>
      </c>
      <c r="D10" s="13" t="s">
        <v>39</v>
      </c>
      <c r="E10" s="12">
        <v>3106200</v>
      </c>
      <c r="F10" s="13" t="s">
        <v>29</v>
      </c>
      <c r="G10" s="13" t="str">
        <f>VLOOKUP(E10,municípios!A:D,3,FALSE)</f>
        <v>Região Intermediária de Belo Horizonte</v>
      </c>
      <c r="H10" s="15">
        <f>VLOOKUP(E10,municípios!A:D,4,FALSE)</f>
        <v>0.81</v>
      </c>
      <c r="I10" s="13" t="s">
        <v>4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4173</v>
      </c>
      <c r="P10" s="13" t="s">
        <v>248</v>
      </c>
      <c r="Q10" s="13" t="s">
        <v>83</v>
      </c>
      <c r="R10" s="22">
        <f t="shared" si="0"/>
        <v>1</v>
      </c>
      <c r="S10" s="22">
        <f t="shared" si="1"/>
        <v>2</v>
      </c>
      <c r="T10" s="22">
        <f t="shared" si="2"/>
        <v>1</v>
      </c>
    </row>
    <row r="11" spans="1:20" ht="83.25" customHeight="1" x14ac:dyDescent="0.25">
      <c r="A11" s="12">
        <v>260127</v>
      </c>
      <c r="B11" s="13" t="s">
        <v>44</v>
      </c>
      <c r="C11" s="13" t="s">
        <v>45</v>
      </c>
      <c r="D11" s="13" t="s">
        <v>39</v>
      </c>
      <c r="E11" s="12">
        <v>3106200</v>
      </c>
      <c r="F11" s="13" t="s">
        <v>3</v>
      </c>
      <c r="G11" s="13" t="str">
        <f>VLOOKUP(E11,municípios!A:D,3,FALSE)</f>
        <v>Região Intermediária de Belo Horizonte</v>
      </c>
      <c r="H11" s="15">
        <f>VLOOKUP(E11,municípios!A:D,4,FALSE)</f>
        <v>0.81</v>
      </c>
      <c r="I11" s="13" t="s">
        <v>5</v>
      </c>
      <c r="J11" s="13" t="s">
        <v>5</v>
      </c>
      <c r="K11" s="13" t="s">
        <v>4</v>
      </c>
      <c r="L11" s="13" t="s">
        <v>4</v>
      </c>
      <c r="M11" s="13" t="s">
        <v>4</v>
      </c>
      <c r="N11" s="13" t="s">
        <v>4</v>
      </c>
      <c r="O11" s="14" t="s">
        <v>4173</v>
      </c>
      <c r="P11" s="13" t="s">
        <v>248</v>
      </c>
      <c r="Q11" s="13" t="s">
        <v>82</v>
      </c>
      <c r="R11" s="22">
        <f t="shared" si="0"/>
        <v>1</v>
      </c>
      <c r="S11" s="22">
        <f t="shared" si="1"/>
        <v>1</v>
      </c>
      <c r="T11" s="22">
        <f t="shared" si="2"/>
        <v>1</v>
      </c>
    </row>
    <row r="12" spans="1:20" ht="83.25" customHeight="1" x14ac:dyDescent="0.25">
      <c r="A12" s="12">
        <v>274184</v>
      </c>
      <c r="B12" s="13" t="s">
        <v>41</v>
      </c>
      <c r="C12" s="13" t="s">
        <v>42</v>
      </c>
      <c r="D12" s="13" t="s">
        <v>39</v>
      </c>
      <c r="E12" s="12">
        <v>3106200</v>
      </c>
      <c r="F12" s="13" t="s">
        <v>3</v>
      </c>
      <c r="G12" s="13" t="str">
        <f>VLOOKUP(E12,municípios!A:D,3,FALSE)</f>
        <v>Região Intermediária de Belo Horizonte</v>
      </c>
      <c r="H12" s="15">
        <f>VLOOKUP(E12,municípios!A:D,4,FALSE)</f>
        <v>0.81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4</v>
      </c>
      <c r="O12" s="14" t="s">
        <v>43</v>
      </c>
      <c r="P12" s="13" t="s">
        <v>4174</v>
      </c>
      <c r="Q12" s="13" t="s">
        <v>91</v>
      </c>
      <c r="R12" s="22">
        <f t="shared" si="0"/>
        <v>1</v>
      </c>
      <c r="S12" s="22">
        <f t="shared" si="1"/>
        <v>2</v>
      </c>
      <c r="T12" s="22">
        <f t="shared" si="2"/>
        <v>1</v>
      </c>
    </row>
    <row r="13" spans="1:20" ht="83.25" customHeight="1" x14ac:dyDescent="0.25">
      <c r="A13" s="12">
        <v>275733</v>
      </c>
      <c r="B13" s="13" t="s">
        <v>37</v>
      </c>
      <c r="C13" s="13" t="s">
        <v>38</v>
      </c>
      <c r="D13" s="13" t="s">
        <v>39</v>
      </c>
      <c r="E13" s="12">
        <v>3106200</v>
      </c>
      <c r="F13" s="13" t="s">
        <v>3</v>
      </c>
      <c r="G13" s="13" t="str">
        <f>VLOOKUP(E13,municípios!A:D,3,FALSE)</f>
        <v>Região Intermediária de Belo Horizonte</v>
      </c>
      <c r="H13" s="15">
        <f>VLOOKUP(E13,municípios!A:D,4,FALSE)</f>
        <v>0.81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4" t="s">
        <v>40</v>
      </c>
      <c r="P13" s="13" t="s">
        <v>86</v>
      </c>
      <c r="Q13" s="15"/>
      <c r="R13" s="22">
        <f t="shared" si="0"/>
        <v>1</v>
      </c>
      <c r="S13" s="22">
        <f t="shared" si="1"/>
        <v>1</v>
      </c>
      <c r="T13" s="22">
        <f t="shared" si="2"/>
        <v>1</v>
      </c>
    </row>
    <row r="14" spans="1:20" ht="83.25" customHeight="1" x14ac:dyDescent="0.25">
      <c r="A14" s="12">
        <v>275366</v>
      </c>
      <c r="B14" s="13" t="s">
        <v>18</v>
      </c>
      <c r="C14" s="13" t="s">
        <v>19</v>
      </c>
      <c r="D14" s="13" t="s">
        <v>20</v>
      </c>
      <c r="E14" s="12">
        <v>3106200</v>
      </c>
      <c r="F14" s="13" t="s">
        <v>21</v>
      </c>
      <c r="G14" s="13" t="str">
        <f>VLOOKUP(E14,municípios!A:D,3,FALSE)</f>
        <v>Região Intermediária de Belo Horizonte</v>
      </c>
      <c r="H14" s="15">
        <f>VLOOKUP(E14,municípios!A:D,4,FALSE)</f>
        <v>0.81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4" t="s">
        <v>22</v>
      </c>
      <c r="P14" s="13" t="s">
        <v>86</v>
      </c>
      <c r="Q14" s="15"/>
      <c r="R14" s="22">
        <f t="shared" si="0"/>
        <v>1</v>
      </c>
      <c r="S14" s="22">
        <f t="shared" si="1"/>
        <v>1</v>
      </c>
      <c r="T14" s="22">
        <f t="shared" si="2"/>
        <v>1</v>
      </c>
    </row>
    <row r="15" spans="1:20" ht="83.25" customHeight="1" x14ac:dyDescent="0.25">
      <c r="A15" s="12">
        <v>268397</v>
      </c>
      <c r="B15" s="13" t="s">
        <v>23</v>
      </c>
      <c r="C15" s="13" t="s">
        <v>24</v>
      </c>
      <c r="D15" s="13" t="s">
        <v>20</v>
      </c>
      <c r="E15" s="12">
        <v>3170701</v>
      </c>
      <c r="F15" s="13" t="s">
        <v>25</v>
      </c>
      <c r="G15" s="13" t="str">
        <f>VLOOKUP(E15,municípios!A:D,3,FALSE)</f>
        <v>Região Intermediária de Varginha</v>
      </c>
      <c r="H15" s="15">
        <f>VLOOKUP(E15,municípios!A:D,4,FALSE)</f>
        <v>0.77800000000000002</v>
      </c>
      <c r="I15" s="13" t="s">
        <v>4</v>
      </c>
      <c r="J15" s="13" t="s">
        <v>5</v>
      </c>
      <c r="K15" s="13" t="s">
        <v>4</v>
      </c>
      <c r="L15" s="13" t="s">
        <v>4</v>
      </c>
      <c r="M15" s="13" t="s">
        <v>4</v>
      </c>
      <c r="N15" s="13" t="s">
        <v>5</v>
      </c>
      <c r="O15" s="14" t="s">
        <v>26</v>
      </c>
      <c r="P15" s="13" t="s">
        <v>86</v>
      </c>
      <c r="Q15" s="15"/>
      <c r="R15" s="22">
        <f t="shared" si="0"/>
        <v>1</v>
      </c>
      <c r="S15" s="22">
        <f t="shared" si="1"/>
        <v>1</v>
      </c>
      <c r="T15" s="22">
        <f t="shared" si="2"/>
        <v>1</v>
      </c>
    </row>
    <row r="16" spans="1:20" ht="83.25" customHeight="1" x14ac:dyDescent="0.25">
      <c r="A16" s="12">
        <v>260062</v>
      </c>
      <c r="B16" s="13" t="s">
        <v>11</v>
      </c>
      <c r="C16" s="13" t="s">
        <v>12</v>
      </c>
      <c r="D16" s="13" t="s">
        <v>2</v>
      </c>
      <c r="E16" s="12">
        <v>3106200</v>
      </c>
      <c r="F16" s="13" t="s">
        <v>3</v>
      </c>
      <c r="G16" s="13" t="str">
        <f>VLOOKUP(E16,municípios!A:D,3,FALSE)</f>
        <v>Região Intermediária de Belo Horizonte</v>
      </c>
      <c r="H16" s="15">
        <f>VLOOKUP(E16,municípios!A:D,4,FALSE)</f>
        <v>0.81</v>
      </c>
      <c r="I16" s="13" t="s">
        <v>4</v>
      </c>
      <c r="J16" s="13" t="s">
        <v>5</v>
      </c>
      <c r="K16" s="13" t="s">
        <v>4</v>
      </c>
      <c r="L16" s="13" t="s">
        <v>4</v>
      </c>
      <c r="M16" s="13" t="s">
        <v>4</v>
      </c>
      <c r="N16" s="13" t="s">
        <v>4</v>
      </c>
      <c r="O16" s="14" t="s">
        <v>13</v>
      </c>
      <c r="P16" s="13" t="s">
        <v>86</v>
      </c>
      <c r="Q16" s="15"/>
      <c r="R16" s="22">
        <f t="shared" si="0"/>
        <v>1</v>
      </c>
      <c r="S16" s="22">
        <f t="shared" si="1"/>
        <v>1</v>
      </c>
      <c r="T16" s="22">
        <f t="shared" si="2"/>
        <v>1</v>
      </c>
    </row>
    <row r="17" spans="1:20" ht="83.25" customHeight="1" x14ac:dyDescent="0.25">
      <c r="A17" s="12">
        <v>255027</v>
      </c>
      <c r="B17" s="13" t="s">
        <v>34</v>
      </c>
      <c r="C17" s="13" t="s">
        <v>35</v>
      </c>
      <c r="D17" s="13" t="s">
        <v>2</v>
      </c>
      <c r="E17" s="12">
        <v>3106200</v>
      </c>
      <c r="F17" s="13" t="s">
        <v>3</v>
      </c>
      <c r="G17" s="13" t="str">
        <f>VLOOKUP(E17,municípios!A:D,3,FALSE)</f>
        <v>Região Intermediária de Belo Horizonte</v>
      </c>
      <c r="H17" s="15">
        <f>VLOOKUP(E17,municípios!A:D,4,FALSE)</f>
        <v>0.81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4" t="s">
        <v>36</v>
      </c>
      <c r="P17" s="13" t="s">
        <v>86</v>
      </c>
      <c r="Q17" s="15"/>
      <c r="R17" s="22">
        <f t="shared" si="0"/>
        <v>1</v>
      </c>
      <c r="S17" s="22">
        <f t="shared" si="1"/>
        <v>1</v>
      </c>
      <c r="T17" s="22">
        <f t="shared" si="2"/>
        <v>1</v>
      </c>
    </row>
    <row r="18" spans="1:20" ht="83.25" customHeight="1" x14ac:dyDescent="0.25">
      <c r="A18" s="12">
        <v>258465</v>
      </c>
      <c r="B18" s="13" t="s">
        <v>56</v>
      </c>
      <c r="C18" s="13" t="s">
        <v>57</v>
      </c>
      <c r="D18" s="13" t="s">
        <v>39</v>
      </c>
      <c r="E18" s="12">
        <v>3159605</v>
      </c>
      <c r="F18" s="13" t="s">
        <v>58</v>
      </c>
      <c r="G18" s="13" t="str">
        <f>VLOOKUP(E18,municípios!A:D,3,FALSE)</f>
        <v>Região Intermediária de Pouso Alegre</v>
      </c>
      <c r="H18" s="15">
        <f>VLOOKUP(E18,municípios!A:D,4,FALSE)</f>
        <v>0.72099999999999997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4" t="s">
        <v>59</v>
      </c>
      <c r="P18" s="13" t="s">
        <v>86</v>
      </c>
      <c r="Q18" s="15"/>
      <c r="R18" s="22">
        <f t="shared" si="0"/>
        <v>1</v>
      </c>
      <c r="S18" s="22">
        <f t="shared" si="1"/>
        <v>1</v>
      </c>
      <c r="T18" s="22">
        <f t="shared" si="2"/>
        <v>1</v>
      </c>
    </row>
    <row r="19" spans="1:20" ht="83.25" customHeight="1" x14ac:dyDescent="0.25">
      <c r="A19" s="12">
        <v>257236</v>
      </c>
      <c r="B19" s="13" t="s">
        <v>14</v>
      </c>
      <c r="C19" s="13" t="s">
        <v>15</v>
      </c>
      <c r="D19" s="13" t="s">
        <v>2</v>
      </c>
      <c r="E19" s="12">
        <v>3143302</v>
      </c>
      <c r="F19" s="13" t="s">
        <v>16</v>
      </c>
      <c r="G19" s="13" t="str">
        <f>VLOOKUP(E19,municípios!A:D,3,FALSE)</f>
        <v>Região Intermediária de Montes Claros</v>
      </c>
      <c r="H19" s="15">
        <f>VLOOKUP(E19,municípios!A:D,4,FALSE)</f>
        <v>0.77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4" t="s">
        <v>17</v>
      </c>
      <c r="P19" s="13" t="s">
        <v>86</v>
      </c>
      <c r="Q19" s="15"/>
      <c r="R19" s="22">
        <f t="shared" si="0"/>
        <v>1</v>
      </c>
      <c r="S19" s="22">
        <f t="shared" si="1"/>
        <v>1</v>
      </c>
      <c r="T19" s="22">
        <f t="shared" si="2"/>
        <v>1</v>
      </c>
    </row>
    <row r="20" spans="1:20" ht="83.25" customHeight="1" x14ac:dyDescent="0.25">
      <c r="A20" s="12">
        <v>256296</v>
      </c>
      <c r="B20" s="13" t="s">
        <v>27</v>
      </c>
      <c r="C20" s="13" t="s">
        <v>28</v>
      </c>
      <c r="D20" s="13" t="s">
        <v>2</v>
      </c>
      <c r="E20" s="12">
        <v>3106200</v>
      </c>
      <c r="F20" s="13" t="s">
        <v>29</v>
      </c>
      <c r="G20" s="13" t="str">
        <f>VLOOKUP(E20,municípios!A:D,3,FALSE)</f>
        <v>Região Intermediária de Belo Horizonte</v>
      </c>
      <c r="H20" s="15">
        <f>VLOOKUP(E20,municípios!A:D,4,FALSE)</f>
        <v>0.81</v>
      </c>
      <c r="I20" s="13" t="s">
        <v>4</v>
      </c>
      <c r="J20" s="13" t="s">
        <v>4</v>
      </c>
      <c r="K20" s="13" t="s">
        <v>4</v>
      </c>
      <c r="L20" s="13" t="s">
        <v>5</v>
      </c>
      <c r="M20" s="13" t="s">
        <v>4</v>
      </c>
      <c r="N20" s="13" t="s">
        <v>4</v>
      </c>
      <c r="O20" s="14" t="s">
        <v>30</v>
      </c>
      <c r="P20" s="13" t="s">
        <v>86</v>
      </c>
      <c r="Q20" s="15"/>
      <c r="R20" s="22">
        <f t="shared" si="0"/>
        <v>1</v>
      </c>
      <c r="S20" s="22">
        <f t="shared" si="1"/>
        <v>1</v>
      </c>
      <c r="T20" s="22">
        <f t="shared" si="2"/>
        <v>1</v>
      </c>
    </row>
    <row r="21" spans="1:20" ht="83.25" customHeight="1" x14ac:dyDescent="0.25">
      <c r="A21" s="12">
        <v>268469</v>
      </c>
      <c r="B21" s="13" t="s">
        <v>49</v>
      </c>
      <c r="C21" s="13" t="s">
        <v>50</v>
      </c>
      <c r="D21" s="13" t="s">
        <v>20</v>
      </c>
      <c r="E21" s="12">
        <v>3106200</v>
      </c>
      <c r="F21" s="13" t="s">
        <v>3</v>
      </c>
      <c r="G21" s="13" t="str">
        <f>VLOOKUP(E21,municípios!A:D,3,FALSE)</f>
        <v>Região Intermediária de Belo Horizonte</v>
      </c>
      <c r="H21" s="15">
        <f>VLOOKUP(E21,municípios!A:D,4,FALSE)</f>
        <v>0.81</v>
      </c>
      <c r="I21" s="13" t="s">
        <v>5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4" t="s">
        <v>51</v>
      </c>
      <c r="P21" s="13" t="s">
        <v>86</v>
      </c>
      <c r="Q21" s="15"/>
      <c r="R21" s="22">
        <f t="shared" si="0"/>
        <v>1</v>
      </c>
      <c r="S21" s="22">
        <f t="shared" si="1"/>
        <v>1</v>
      </c>
      <c r="T21" s="22">
        <f t="shared" si="2"/>
        <v>1</v>
      </c>
    </row>
    <row r="22" spans="1:20" ht="83.25" customHeight="1" x14ac:dyDescent="0.25">
      <c r="A22" s="12">
        <v>274326</v>
      </c>
      <c r="B22" s="13" t="s">
        <v>7</v>
      </c>
      <c r="C22" s="13" t="s">
        <v>8</v>
      </c>
      <c r="D22" s="13" t="s">
        <v>2</v>
      </c>
      <c r="E22" s="12">
        <v>3130606</v>
      </c>
      <c r="F22" s="13" t="s">
        <v>9</v>
      </c>
      <c r="G22" s="13" t="str">
        <f>VLOOKUP(E22,municípios!A:D,3,FALSE)</f>
        <v>Região Intermediária de Pouso Alegre</v>
      </c>
      <c r="H22" s="15">
        <f>VLOOKUP(E22,municípios!A:D,4,FALSE)</f>
        <v>0.69199999999999995</v>
      </c>
      <c r="I22" s="13" t="s">
        <v>4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5</v>
      </c>
      <c r="O22" s="14" t="s">
        <v>10</v>
      </c>
      <c r="P22" s="13" t="s">
        <v>86</v>
      </c>
      <c r="Q22" s="15"/>
      <c r="R22" s="22">
        <f t="shared" si="0"/>
        <v>1</v>
      </c>
      <c r="S22" s="22">
        <f t="shared" si="1"/>
        <v>1</v>
      </c>
      <c r="T22" s="22">
        <f t="shared" si="2"/>
        <v>1</v>
      </c>
    </row>
    <row r="23" spans="1:20" ht="83.25" customHeight="1" x14ac:dyDescent="0.25">
      <c r="A23" s="12">
        <v>275452</v>
      </c>
      <c r="B23" s="13" t="s">
        <v>0</v>
      </c>
      <c r="C23" s="13" t="s">
        <v>1</v>
      </c>
      <c r="D23" s="13" t="s">
        <v>2</v>
      </c>
      <c r="E23" s="12">
        <v>3106200</v>
      </c>
      <c r="F23" s="13" t="s">
        <v>3</v>
      </c>
      <c r="G23" s="13" t="str">
        <f>VLOOKUP(E23,municípios!A:D,3,FALSE)</f>
        <v>Região Intermediária de Belo Horizonte</v>
      </c>
      <c r="H23" s="15">
        <f>VLOOKUP(E23,municípios!A:D,4,FALSE)</f>
        <v>0.81</v>
      </c>
      <c r="I23" s="13" t="s">
        <v>4</v>
      </c>
      <c r="J23" s="13" t="s">
        <v>5</v>
      </c>
      <c r="K23" s="13" t="s">
        <v>4</v>
      </c>
      <c r="L23" s="13" t="s">
        <v>4</v>
      </c>
      <c r="M23" s="13" t="s">
        <v>4</v>
      </c>
      <c r="N23" s="13" t="s">
        <v>4</v>
      </c>
      <c r="O23" s="14" t="s">
        <v>6</v>
      </c>
      <c r="P23" s="13" t="s">
        <v>86</v>
      </c>
      <c r="Q23" s="15"/>
      <c r="R23" s="22">
        <f t="shared" si="0"/>
        <v>1</v>
      </c>
      <c r="S23" s="22">
        <f t="shared" si="1"/>
        <v>1</v>
      </c>
      <c r="T23" s="22">
        <f t="shared" si="2"/>
        <v>1</v>
      </c>
    </row>
    <row r="24" spans="1:20" ht="83.25" customHeight="1" x14ac:dyDescent="0.25">
      <c r="A24" s="12">
        <v>270422</v>
      </c>
      <c r="B24" s="13" t="s">
        <v>46</v>
      </c>
      <c r="C24" s="13" t="s">
        <v>47</v>
      </c>
      <c r="D24" s="13" t="s">
        <v>39</v>
      </c>
      <c r="E24" s="12">
        <v>3106200</v>
      </c>
      <c r="F24" s="13" t="s">
        <v>3</v>
      </c>
      <c r="G24" s="13" t="str">
        <f>VLOOKUP(E24,municípios!A:D,3,FALSE)</f>
        <v>Região Intermediária de Belo Horizonte</v>
      </c>
      <c r="H24" s="15">
        <f>VLOOKUP(E24,municípios!A:D,4,FALSE)</f>
        <v>0.81</v>
      </c>
      <c r="I24" s="13" t="s">
        <v>4</v>
      </c>
      <c r="J24" s="13" t="s">
        <v>5</v>
      </c>
      <c r="K24" s="13" t="s">
        <v>4</v>
      </c>
      <c r="L24" s="13" t="s">
        <v>4</v>
      </c>
      <c r="M24" s="13" t="s">
        <v>4</v>
      </c>
      <c r="N24" s="13" t="s">
        <v>4</v>
      </c>
      <c r="O24" s="14" t="s">
        <v>48</v>
      </c>
      <c r="P24" s="13" t="s">
        <v>86</v>
      </c>
      <c r="Q24" s="15"/>
      <c r="R24" s="22">
        <f t="shared" si="0"/>
        <v>1</v>
      </c>
      <c r="S24" s="22">
        <f t="shared" si="1"/>
        <v>1</v>
      </c>
      <c r="T24" s="22">
        <f t="shared" si="2"/>
        <v>1</v>
      </c>
    </row>
  </sheetData>
  <sheetProtection algorithmName="SHA-512" hashValue="snY3sCFdNg/ea/a8nVbEhXUDQqDcjfz9BglWey3Rp3pLUXVtZ3dgijolX+NkjVfjJvC/WHR+Y4lOfPuaBaZ5EA==" saltValue="ilfrlswTEicihyY8Digz1w==" spinCount="100000" sheet="1" objects="1" scenarios="1" autoFilter="0"/>
  <autoFilter ref="A4:T24">
    <sortState ref="A5:T24">
      <sortCondition ref="P4:P24"/>
    </sortState>
  </autoFilter>
  <mergeCells count="2">
    <mergeCell ref="A2:Q2"/>
    <mergeCell ref="A3:Q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4"/>
  <sheetViews>
    <sheetView workbookViewId="0"/>
  </sheetViews>
  <sheetFormatPr defaultRowHeight="15" x14ac:dyDescent="0.25"/>
  <sheetData>
    <row r="1" spans="1:4" x14ac:dyDescent="0.25">
      <c r="A1" t="s">
        <v>4175</v>
      </c>
      <c r="B1" s="1" t="s">
        <v>4176</v>
      </c>
      <c r="D1" s="1" t="s">
        <v>251</v>
      </c>
    </row>
    <row r="2" spans="1:4" ht="15.75" x14ac:dyDescent="0.25">
      <c r="A2" s="2">
        <v>3100104</v>
      </c>
      <c r="B2" s="3" t="s">
        <v>4177</v>
      </c>
      <c r="C2" s="2" t="s">
        <v>4178</v>
      </c>
      <c r="D2" s="4">
        <v>0.68899999999999995</v>
      </c>
    </row>
    <row r="3" spans="1:4" ht="15.75" x14ac:dyDescent="0.25">
      <c r="A3" s="2">
        <v>3100203</v>
      </c>
      <c r="B3" s="3" t="s">
        <v>1750</v>
      </c>
      <c r="C3" s="2" t="s">
        <v>4179</v>
      </c>
      <c r="D3" s="4">
        <v>0.69799999999999995</v>
      </c>
    </row>
    <row r="4" spans="1:4" ht="15.75" x14ac:dyDescent="0.25">
      <c r="A4" s="2">
        <v>3100302</v>
      </c>
      <c r="B4" s="3" t="s">
        <v>4180</v>
      </c>
      <c r="C4" s="2" t="s">
        <v>4181</v>
      </c>
      <c r="D4" s="4">
        <v>0.65400000000000003</v>
      </c>
    </row>
    <row r="5" spans="1:4" ht="15.75" x14ac:dyDescent="0.25">
      <c r="A5" s="2">
        <v>3100401</v>
      </c>
      <c r="B5" s="3" t="s">
        <v>4182</v>
      </c>
      <c r="C5" s="2" t="s">
        <v>4181</v>
      </c>
      <c r="D5" s="4">
        <v>0.63</v>
      </c>
    </row>
    <row r="6" spans="1:4" ht="15.75" x14ac:dyDescent="0.25">
      <c r="A6" s="2">
        <v>3100500</v>
      </c>
      <c r="B6" s="3" t="s">
        <v>4183</v>
      </c>
      <c r="C6" s="2" t="s">
        <v>4184</v>
      </c>
      <c r="D6" s="4">
        <v>0.61</v>
      </c>
    </row>
    <row r="7" spans="1:4" ht="15.75" x14ac:dyDescent="0.25">
      <c r="A7" s="2">
        <v>3100609</v>
      </c>
      <c r="B7" s="3" t="s">
        <v>4185</v>
      </c>
      <c r="C7" s="2" t="s">
        <v>4186</v>
      </c>
      <c r="D7" s="4">
        <v>0.57599999999999996</v>
      </c>
    </row>
    <row r="8" spans="1:4" ht="15.75" x14ac:dyDescent="0.25">
      <c r="A8" s="2">
        <v>3100708</v>
      </c>
      <c r="B8" s="3" t="s">
        <v>4187</v>
      </c>
      <c r="C8" s="2" t="s">
        <v>4188</v>
      </c>
      <c r="D8" s="4">
        <v>0.67500000000000004</v>
      </c>
    </row>
    <row r="9" spans="1:4" ht="15.75" x14ac:dyDescent="0.25">
      <c r="A9" s="2">
        <v>3100807</v>
      </c>
      <c r="B9" s="3" t="s">
        <v>4189</v>
      </c>
      <c r="C9" s="2" t="s">
        <v>4190</v>
      </c>
      <c r="D9" s="4">
        <v>0.66300000000000003</v>
      </c>
    </row>
    <row r="10" spans="1:4" ht="15.75" x14ac:dyDescent="0.25">
      <c r="A10" s="2">
        <v>3100906</v>
      </c>
      <c r="B10" s="3" t="s">
        <v>4191</v>
      </c>
      <c r="C10" s="2" t="s">
        <v>4186</v>
      </c>
      <c r="D10" s="4">
        <v>0.64500000000000002</v>
      </c>
    </row>
    <row r="11" spans="1:4" ht="15.75" x14ac:dyDescent="0.25">
      <c r="A11" s="2">
        <v>3101003</v>
      </c>
      <c r="B11" s="3" t="s">
        <v>4192</v>
      </c>
      <c r="C11" s="2" t="s">
        <v>4186</v>
      </c>
      <c r="D11" s="4">
        <v>0.60099999999999998</v>
      </c>
    </row>
    <row r="12" spans="1:4" ht="15.75" x14ac:dyDescent="0.25">
      <c r="A12" s="2">
        <v>3101102</v>
      </c>
      <c r="B12" s="3" t="s">
        <v>4193</v>
      </c>
      <c r="C12" s="2" t="s">
        <v>4194</v>
      </c>
      <c r="D12" s="4">
        <v>0.68400000000000005</v>
      </c>
    </row>
    <row r="13" spans="1:4" ht="15.75" x14ac:dyDescent="0.25">
      <c r="A13" s="2">
        <v>3101201</v>
      </c>
      <c r="B13" s="3" t="s">
        <v>313</v>
      </c>
      <c r="C13" s="2" t="s">
        <v>4195</v>
      </c>
      <c r="D13" s="4">
        <v>0.66800000000000004</v>
      </c>
    </row>
    <row r="14" spans="1:4" ht="15.75" x14ac:dyDescent="0.25">
      <c r="A14" s="2">
        <v>3101300</v>
      </c>
      <c r="B14" s="3" t="s">
        <v>4196</v>
      </c>
      <c r="C14" s="2" t="s">
        <v>4195</v>
      </c>
      <c r="D14" s="4">
        <v>0.64900000000000002</v>
      </c>
    </row>
    <row r="15" spans="1:4" ht="15.75" x14ac:dyDescent="0.25">
      <c r="A15" s="2">
        <v>3101409</v>
      </c>
      <c r="B15" s="3" t="s">
        <v>4197</v>
      </c>
      <c r="C15" s="2" t="s">
        <v>4195</v>
      </c>
      <c r="D15" s="4">
        <v>0.67300000000000004</v>
      </c>
    </row>
    <row r="16" spans="1:4" ht="15.75" x14ac:dyDescent="0.25">
      <c r="A16" s="2">
        <v>3101508</v>
      </c>
      <c r="B16" s="3" t="s">
        <v>615</v>
      </c>
      <c r="C16" s="2" t="s">
        <v>4181</v>
      </c>
      <c r="D16" s="4">
        <v>0.72599999999999998</v>
      </c>
    </row>
    <row r="17" spans="1:4" ht="15.75" x14ac:dyDescent="0.25">
      <c r="A17" s="2">
        <v>3101607</v>
      </c>
      <c r="B17" s="3" t="s">
        <v>585</v>
      </c>
      <c r="C17" s="2" t="s">
        <v>4190</v>
      </c>
      <c r="D17" s="4">
        <v>0.76100000000000001</v>
      </c>
    </row>
    <row r="18" spans="1:4" ht="15.75" x14ac:dyDescent="0.25">
      <c r="A18" s="2">
        <v>3101631</v>
      </c>
      <c r="B18" s="3" t="s">
        <v>4198</v>
      </c>
      <c r="C18" s="2" t="s">
        <v>4199</v>
      </c>
      <c r="D18" s="4">
        <v>0.67500000000000004</v>
      </c>
    </row>
    <row r="19" spans="1:4" ht="15.75" x14ac:dyDescent="0.25">
      <c r="A19" s="2">
        <v>3101706</v>
      </c>
      <c r="B19" s="3" t="s">
        <v>4200</v>
      </c>
      <c r="C19" s="2" t="s">
        <v>4186</v>
      </c>
      <c r="D19" s="4">
        <v>0.64200000000000002</v>
      </c>
    </row>
    <row r="20" spans="1:4" ht="15.75" x14ac:dyDescent="0.25">
      <c r="A20" s="2">
        <v>3101805</v>
      </c>
      <c r="B20" s="3" t="s">
        <v>4201</v>
      </c>
      <c r="C20" s="2" t="s">
        <v>4194</v>
      </c>
      <c r="D20" s="4">
        <v>0.64600000000000002</v>
      </c>
    </row>
    <row r="21" spans="1:4" ht="15.75" x14ac:dyDescent="0.25">
      <c r="A21" s="2">
        <v>3101904</v>
      </c>
      <c r="B21" s="3" t="s">
        <v>4202</v>
      </c>
      <c r="C21" s="2" t="s">
        <v>4190</v>
      </c>
      <c r="D21" s="4">
        <v>0.72499999999999998</v>
      </c>
    </row>
    <row r="22" spans="1:4" ht="15.75" x14ac:dyDescent="0.25">
      <c r="A22" s="2">
        <v>3102001</v>
      </c>
      <c r="B22" s="3" t="s">
        <v>3673</v>
      </c>
      <c r="C22" s="2" t="s">
        <v>4190</v>
      </c>
      <c r="D22" s="4">
        <v>0.66800000000000004</v>
      </c>
    </row>
    <row r="23" spans="1:4" ht="15.75" x14ac:dyDescent="0.25">
      <c r="A23" s="2">
        <v>3102050</v>
      </c>
      <c r="B23" s="3" t="s">
        <v>4203</v>
      </c>
      <c r="C23" s="2" t="s">
        <v>4181</v>
      </c>
      <c r="D23" s="4">
        <v>0.66100000000000003</v>
      </c>
    </row>
    <row r="24" spans="1:4" ht="15.75" x14ac:dyDescent="0.25">
      <c r="A24" s="2">
        <v>3153509</v>
      </c>
      <c r="B24" s="3" t="s">
        <v>4204</v>
      </c>
      <c r="C24" s="2" t="s">
        <v>4181</v>
      </c>
      <c r="D24" s="4">
        <v>0.66</v>
      </c>
    </row>
    <row r="25" spans="1:4" ht="15.75" x14ac:dyDescent="0.25">
      <c r="A25" s="2">
        <v>3102100</v>
      </c>
      <c r="B25" s="3" t="s">
        <v>1828</v>
      </c>
      <c r="C25" s="2" t="s">
        <v>4199</v>
      </c>
      <c r="D25" s="4">
        <v>0.62</v>
      </c>
    </row>
    <row r="26" spans="1:4" ht="15.75" x14ac:dyDescent="0.25">
      <c r="A26" s="2">
        <v>3102209</v>
      </c>
      <c r="B26" s="3" t="s">
        <v>4205</v>
      </c>
      <c r="C26" s="2" t="s">
        <v>4184</v>
      </c>
      <c r="D26" s="4">
        <v>0.59199999999999997</v>
      </c>
    </row>
    <row r="27" spans="1:4" ht="15.75" x14ac:dyDescent="0.25">
      <c r="A27" s="2">
        <v>3102308</v>
      </c>
      <c r="B27" s="3" t="s">
        <v>4206</v>
      </c>
      <c r="C27" s="2" t="s">
        <v>4181</v>
      </c>
      <c r="D27" s="4">
        <v>0.67600000000000005</v>
      </c>
    </row>
    <row r="28" spans="1:4" ht="15.75" x14ac:dyDescent="0.25">
      <c r="A28" s="2">
        <v>3102407</v>
      </c>
      <c r="B28" s="3" t="s">
        <v>4207</v>
      </c>
      <c r="C28" s="2" t="s">
        <v>4186</v>
      </c>
      <c r="D28" s="4">
        <v>0.57199999999999995</v>
      </c>
    </row>
    <row r="29" spans="1:4" ht="15.75" x14ac:dyDescent="0.25">
      <c r="A29" s="2">
        <v>3102506</v>
      </c>
      <c r="B29" s="3" t="s">
        <v>4208</v>
      </c>
      <c r="C29" s="2" t="s">
        <v>4181</v>
      </c>
      <c r="D29" s="4">
        <v>0.64100000000000001</v>
      </c>
    </row>
    <row r="30" spans="1:4" ht="15.75" x14ac:dyDescent="0.25">
      <c r="A30" s="2">
        <v>3102605</v>
      </c>
      <c r="B30" s="3" t="s">
        <v>959</v>
      </c>
      <c r="C30" s="2" t="s">
        <v>4195</v>
      </c>
      <c r="D30" s="4">
        <v>0.73399999999999999</v>
      </c>
    </row>
    <row r="31" spans="1:4" ht="15.75" x14ac:dyDescent="0.25">
      <c r="A31" s="2">
        <v>3102803</v>
      </c>
      <c r="B31" s="3" t="s">
        <v>4209</v>
      </c>
      <c r="C31" s="2" t="s">
        <v>4181</v>
      </c>
      <c r="D31" s="4">
        <v>0.7</v>
      </c>
    </row>
    <row r="32" spans="1:4" ht="15.75" x14ac:dyDescent="0.25">
      <c r="A32" s="2">
        <v>3102852</v>
      </c>
      <c r="B32" s="3" t="s">
        <v>4210</v>
      </c>
      <c r="C32" s="2" t="s">
        <v>4186</v>
      </c>
      <c r="D32" s="4">
        <v>0.59699999999999998</v>
      </c>
    </row>
    <row r="33" spans="1:4" ht="15.75" x14ac:dyDescent="0.25">
      <c r="A33" s="2">
        <v>3102902</v>
      </c>
      <c r="B33" s="3" t="s">
        <v>540</v>
      </c>
      <c r="C33" s="2" t="s">
        <v>4199</v>
      </c>
      <c r="D33" s="4">
        <v>0.68300000000000005</v>
      </c>
    </row>
    <row r="34" spans="1:4" ht="15.75" x14ac:dyDescent="0.25">
      <c r="A34" s="2">
        <v>3103009</v>
      </c>
      <c r="B34" s="3" t="s">
        <v>4211</v>
      </c>
      <c r="C34" s="2" t="s">
        <v>4184</v>
      </c>
      <c r="D34" s="4">
        <v>0.64500000000000002</v>
      </c>
    </row>
    <row r="35" spans="1:4" ht="15.75" x14ac:dyDescent="0.25">
      <c r="A35" s="2">
        <v>3103108</v>
      </c>
      <c r="B35" s="3" t="s">
        <v>4212</v>
      </c>
      <c r="C35" s="2" t="s">
        <v>4181</v>
      </c>
      <c r="D35" s="4">
        <v>0.68400000000000005</v>
      </c>
    </row>
    <row r="36" spans="1:4" ht="15.75" x14ac:dyDescent="0.25">
      <c r="A36" s="2">
        <v>3103207</v>
      </c>
      <c r="B36" s="3" t="s">
        <v>4213</v>
      </c>
      <c r="C36" s="2" t="s">
        <v>4214</v>
      </c>
      <c r="D36" s="4">
        <v>0.69499999999999995</v>
      </c>
    </row>
    <row r="37" spans="1:4" ht="15.75" x14ac:dyDescent="0.25">
      <c r="A37" s="2">
        <v>3103306</v>
      </c>
      <c r="B37" s="3" t="s">
        <v>4215</v>
      </c>
      <c r="C37" s="2" t="s">
        <v>4181</v>
      </c>
      <c r="D37" s="4">
        <v>0.66100000000000003</v>
      </c>
    </row>
    <row r="38" spans="1:4" ht="15.75" x14ac:dyDescent="0.25">
      <c r="A38" s="2">
        <v>3103405</v>
      </c>
      <c r="B38" s="3" t="s">
        <v>453</v>
      </c>
      <c r="C38" s="2" t="s">
        <v>4186</v>
      </c>
      <c r="D38" s="4">
        <v>0.66300000000000003</v>
      </c>
    </row>
    <row r="39" spans="1:4" ht="15.75" x14ac:dyDescent="0.25">
      <c r="A39" s="2">
        <v>3103504</v>
      </c>
      <c r="B39" s="3" t="s">
        <v>2550</v>
      </c>
      <c r="C39" s="2" t="s">
        <v>4178</v>
      </c>
      <c r="D39" s="4">
        <v>0.77300000000000002</v>
      </c>
    </row>
    <row r="40" spans="1:4" ht="15.75" x14ac:dyDescent="0.25">
      <c r="A40" s="2">
        <v>3103603</v>
      </c>
      <c r="B40" s="3" t="s">
        <v>4216</v>
      </c>
      <c r="C40" s="2" t="s">
        <v>4181</v>
      </c>
      <c r="D40" s="4">
        <v>0.69699999999999995</v>
      </c>
    </row>
    <row r="41" spans="1:4" ht="15.75" x14ac:dyDescent="0.25">
      <c r="A41" s="2">
        <v>3103702</v>
      </c>
      <c r="B41" s="3" t="s">
        <v>278</v>
      </c>
      <c r="C41" s="2" t="s">
        <v>4181</v>
      </c>
      <c r="D41" s="4">
        <v>0.53600000000000003</v>
      </c>
    </row>
    <row r="42" spans="1:4" ht="15.75" x14ac:dyDescent="0.25">
      <c r="A42" s="2">
        <v>3103751</v>
      </c>
      <c r="B42" s="3" t="s">
        <v>4217</v>
      </c>
      <c r="C42" s="2" t="s">
        <v>4178</v>
      </c>
      <c r="D42" s="4">
        <v>0.70799999999999996</v>
      </c>
    </row>
    <row r="43" spans="1:4" ht="15.75" x14ac:dyDescent="0.25">
      <c r="A43" s="2">
        <v>3103801</v>
      </c>
      <c r="B43" s="3" t="s">
        <v>4218</v>
      </c>
      <c r="C43" s="2" t="s">
        <v>4219</v>
      </c>
      <c r="D43" s="4">
        <v>0.72399999999999998</v>
      </c>
    </row>
    <row r="44" spans="1:4" ht="15.75" x14ac:dyDescent="0.25">
      <c r="A44" s="2">
        <v>3103900</v>
      </c>
      <c r="B44" s="3" t="s">
        <v>4220</v>
      </c>
      <c r="C44" s="2" t="s">
        <v>4179</v>
      </c>
      <c r="D44" s="4">
        <v>0.69799999999999995</v>
      </c>
    </row>
    <row r="45" spans="1:4" ht="15.75" x14ac:dyDescent="0.25">
      <c r="A45" s="2">
        <v>3104007</v>
      </c>
      <c r="B45" s="3" t="s">
        <v>990</v>
      </c>
      <c r="C45" s="2" t="s">
        <v>4188</v>
      </c>
      <c r="D45" s="4">
        <v>0.77200000000000002</v>
      </c>
    </row>
    <row r="46" spans="1:4" ht="15.75" x14ac:dyDescent="0.25">
      <c r="A46" s="2">
        <v>3104106</v>
      </c>
      <c r="B46" s="3" t="s">
        <v>4221</v>
      </c>
      <c r="C46" s="2" t="s">
        <v>4190</v>
      </c>
      <c r="D46" s="4">
        <v>0.68300000000000005</v>
      </c>
    </row>
    <row r="47" spans="1:4" ht="15.75" x14ac:dyDescent="0.25">
      <c r="A47" s="2">
        <v>3104205</v>
      </c>
      <c r="B47" s="3" t="s">
        <v>4222</v>
      </c>
      <c r="C47" s="2" t="s">
        <v>4179</v>
      </c>
      <c r="D47" s="4">
        <v>0.749</v>
      </c>
    </row>
    <row r="48" spans="1:4" ht="15.75" x14ac:dyDescent="0.25">
      <c r="A48" s="2">
        <v>3104304</v>
      </c>
      <c r="B48" s="3" t="s">
        <v>4223</v>
      </c>
      <c r="C48" s="2" t="s">
        <v>4190</v>
      </c>
      <c r="D48" s="4">
        <v>0.72699999999999998</v>
      </c>
    </row>
    <row r="49" spans="1:4" ht="15.75" x14ac:dyDescent="0.25">
      <c r="A49" s="2">
        <v>3104403</v>
      </c>
      <c r="B49" s="3" t="s">
        <v>4224</v>
      </c>
      <c r="C49" s="2" t="s">
        <v>4181</v>
      </c>
      <c r="D49" s="4">
        <v>0.64300000000000002</v>
      </c>
    </row>
    <row r="50" spans="1:4" ht="15.75" x14ac:dyDescent="0.25">
      <c r="A50" s="2">
        <v>3104452</v>
      </c>
      <c r="B50" s="3" t="s">
        <v>4225</v>
      </c>
      <c r="C50" s="2" t="s">
        <v>4186</v>
      </c>
      <c r="D50" s="4">
        <v>0.58199999999999996</v>
      </c>
    </row>
    <row r="51" spans="1:4" ht="15.75" x14ac:dyDescent="0.25">
      <c r="A51" s="2">
        <v>3104502</v>
      </c>
      <c r="B51" s="3" t="s">
        <v>2091</v>
      </c>
      <c r="C51" s="2" t="s">
        <v>4219</v>
      </c>
      <c r="D51" s="4">
        <v>0.65600000000000003</v>
      </c>
    </row>
    <row r="52" spans="1:4" ht="15.75" x14ac:dyDescent="0.25">
      <c r="A52" s="2">
        <v>3104601</v>
      </c>
      <c r="B52" s="3" t="s">
        <v>4226</v>
      </c>
      <c r="C52" s="2" t="s">
        <v>4181</v>
      </c>
      <c r="D52" s="4">
        <v>0.69399999999999995</v>
      </c>
    </row>
    <row r="53" spans="1:4" ht="15.75" x14ac:dyDescent="0.25">
      <c r="A53" s="2">
        <v>3104700</v>
      </c>
      <c r="B53" s="3" t="s">
        <v>4227</v>
      </c>
      <c r="C53" s="2" t="s">
        <v>4186</v>
      </c>
      <c r="D53" s="4">
        <v>0.58799999999999997</v>
      </c>
    </row>
    <row r="54" spans="1:4" ht="15.75" x14ac:dyDescent="0.25">
      <c r="A54" s="2">
        <v>3104809</v>
      </c>
      <c r="B54" s="3" t="s">
        <v>4228</v>
      </c>
      <c r="C54" s="2" t="s">
        <v>4214</v>
      </c>
      <c r="D54" s="4">
        <v>0.65600000000000003</v>
      </c>
    </row>
    <row r="55" spans="1:4" ht="15.75" x14ac:dyDescent="0.25">
      <c r="A55" s="2">
        <v>3104908</v>
      </c>
      <c r="B55" s="3" t="s">
        <v>4229</v>
      </c>
      <c r="C55" s="2" t="s">
        <v>4195</v>
      </c>
      <c r="D55" s="4">
        <v>0.68100000000000005</v>
      </c>
    </row>
    <row r="56" spans="1:4" ht="15.75" x14ac:dyDescent="0.25">
      <c r="A56" s="2">
        <v>3105004</v>
      </c>
      <c r="B56" s="3" t="s">
        <v>4230</v>
      </c>
      <c r="C56" s="2" t="s">
        <v>4214</v>
      </c>
      <c r="D56" s="4">
        <v>0.67100000000000004</v>
      </c>
    </row>
    <row r="57" spans="1:4" ht="15.75" x14ac:dyDescent="0.25">
      <c r="A57" s="2">
        <v>3105103</v>
      </c>
      <c r="B57" s="3" t="s">
        <v>3449</v>
      </c>
      <c r="C57" s="2" t="s">
        <v>4179</v>
      </c>
      <c r="D57" s="4">
        <v>0.74099999999999999</v>
      </c>
    </row>
    <row r="58" spans="1:4" ht="15.75" x14ac:dyDescent="0.25">
      <c r="A58" s="2">
        <v>3105202</v>
      </c>
      <c r="B58" s="3" t="s">
        <v>4231</v>
      </c>
      <c r="C58" s="2" t="s">
        <v>4186</v>
      </c>
      <c r="D58" s="4">
        <v>0.59899999999999998</v>
      </c>
    </row>
    <row r="59" spans="1:4" ht="15.75" x14ac:dyDescent="0.25">
      <c r="A59" s="2">
        <v>3105301</v>
      </c>
      <c r="B59" s="3" t="s">
        <v>4232</v>
      </c>
      <c r="C59" s="2" t="s">
        <v>4195</v>
      </c>
      <c r="D59" s="4">
        <v>0.69199999999999995</v>
      </c>
    </row>
    <row r="60" spans="1:4" ht="15.75" x14ac:dyDescent="0.25">
      <c r="A60" s="2">
        <v>3105400</v>
      </c>
      <c r="B60" s="3" t="s">
        <v>4233</v>
      </c>
      <c r="C60" s="2" t="s">
        <v>4214</v>
      </c>
      <c r="D60" s="4">
        <v>0.72199999999999998</v>
      </c>
    </row>
    <row r="61" spans="1:4" ht="15.75" x14ac:dyDescent="0.25">
      <c r="A61" s="2">
        <v>3105509</v>
      </c>
      <c r="B61" s="3" t="s">
        <v>4234</v>
      </c>
      <c r="C61" s="2" t="s">
        <v>4181</v>
      </c>
      <c r="D61" s="4">
        <v>0.64900000000000002</v>
      </c>
    </row>
    <row r="62" spans="1:4" ht="15.75" x14ac:dyDescent="0.25">
      <c r="A62" s="2">
        <v>3105608</v>
      </c>
      <c r="B62" s="3" t="s">
        <v>718</v>
      </c>
      <c r="C62" s="2" t="s">
        <v>4199</v>
      </c>
      <c r="D62" s="4">
        <v>0.76900000000000002</v>
      </c>
    </row>
    <row r="63" spans="1:4" ht="15.75" x14ac:dyDescent="0.25">
      <c r="A63" s="2">
        <v>3105707</v>
      </c>
      <c r="B63" s="3" t="s">
        <v>4235</v>
      </c>
      <c r="C63" s="2" t="s">
        <v>4181</v>
      </c>
      <c r="D63" s="4">
        <v>0.624</v>
      </c>
    </row>
    <row r="64" spans="1:4" ht="15.75" x14ac:dyDescent="0.25">
      <c r="A64" s="2">
        <v>3105905</v>
      </c>
      <c r="B64" s="3" t="s">
        <v>1197</v>
      </c>
      <c r="C64" s="2" t="s">
        <v>4199</v>
      </c>
      <c r="D64" s="4">
        <v>0.73399999999999999</v>
      </c>
    </row>
    <row r="65" spans="1:4" ht="15.75" x14ac:dyDescent="0.25">
      <c r="A65" s="2">
        <v>3106002</v>
      </c>
      <c r="B65" s="3" t="s">
        <v>4236</v>
      </c>
      <c r="C65" s="2" t="s">
        <v>4184</v>
      </c>
      <c r="D65" s="4">
        <v>0.67400000000000004</v>
      </c>
    </row>
    <row r="66" spans="1:4" ht="15.75" x14ac:dyDescent="0.25">
      <c r="A66" s="2">
        <v>3106101</v>
      </c>
      <c r="B66" s="3" t="s">
        <v>4237</v>
      </c>
      <c r="C66" s="2" t="s">
        <v>4181</v>
      </c>
      <c r="D66" s="4">
        <v>0.66</v>
      </c>
    </row>
    <row r="67" spans="1:4" ht="15.75" x14ac:dyDescent="0.25">
      <c r="A67" s="2">
        <v>3106200</v>
      </c>
      <c r="B67" s="3" t="s">
        <v>3</v>
      </c>
      <c r="C67" s="2" t="s">
        <v>4214</v>
      </c>
      <c r="D67" s="4">
        <v>0.81</v>
      </c>
    </row>
    <row r="68" spans="1:4" ht="15.75" x14ac:dyDescent="0.25">
      <c r="A68" s="2">
        <v>3106309</v>
      </c>
      <c r="B68" s="3" t="s">
        <v>4238</v>
      </c>
      <c r="C68" s="2" t="s">
        <v>4184</v>
      </c>
      <c r="D68" s="4">
        <v>0.68600000000000005</v>
      </c>
    </row>
    <row r="69" spans="1:4" ht="15.75" x14ac:dyDescent="0.25">
      <c r="A69" s="2">
        <v>3106408</v>
      </c>
      <c r="B69" s="3" t="s">
        <v>4239</v>
      </c>
      <c r="C69" s="2" t="s">
        <v>4199</v>
      </c>
      <c r="D69" s="4">
        <v>0.65500000000000003</v>
      </c>
    </row>
    <row r="70" spans="1:4" ht="15.75" x14ac:dyDescent="0.25">
      <c r="A70" s="2">
        <v>3106507</v>
      </c>
      <c r="B70" s="3" t="s">
        <v>4240</v>
      </c>
      <c r="C70" s="2" t="s">
        <v>4186</v>
      </c>
      <c r="D70" s="4">
        <v>0.628</v>
      </c>
    </row>
    <row r="71" spans="1:4" ht="15.75" x14ac:dyDescent="0.25">
      <c r="A71" s="2">
        <v>3106655</v>
      </c>
      <c r="B71" s="3" t="s">
        <v>4241</v>
      </c>
      <c r="C71" s="2" t="s">
        <v>4242</v>
      </c>
      <c r="D71" s="4">
        <v>0.60399999999999998</v>
      </c>
    </row>
    <row r="72" spans="1:4" ht="15.75" x14ac:dyDescent="0.25">
      <c r="A72" s="2">
        <v>3106606</v>
      </c>
      <c r="B72" s="3" t="s">
        <v>4243</v>
      </c>
      <c r="C72" s="2" t="s">
        <v>4186</v>
      </c>
      <c r="D72" s="4">
        <v>0.59399999999999997</v>
      </c>
    </row>
    <row r="73" spans="1:4" ht="15.75" x14ac:dyDescent="0.25">
      <c r="A73" s="2">
        <v>3106705</v>
      </c>
      <c r="B73" s="3" t="s">
        <v>484</v>
      </c>
      <c r="C73" s="2" t="s">
        <v>4214</v>
      </c>
      <c r="D73" s="4">
        <v>0.749</v>
      </c>
    </row>
    <row r="74" spans="1:4" ht="15.75" x14ac:dyDescent="0.25">
      <c r="A74" s="2">
        <v>3106804</v>
      </c>
      <c r="B74" s="3" t="s">
        <v>4244</v>
      </c>
      <c r="C74" s="2" t="s">
        <v>4181</v>
      </c>
      <c r="D74" s="4">
        <v>0.62</v>
      </c>
    </row>
    <row r="75" spans="1:4" ht="15.75" x14ac:dyDescent="0.25">
      <c r="A75" s="2">
        <v>3106903</v>
      </c>
      <c r="B75" s="3" t="s">
        <v>4245</v>
      </c>
      <c r="C75" s="2" t="s">
        <v>4181</v>
      </c>
      <c r="D75" s="4">
        <v>0.74399999999999999</v>
      </c>
    </row>
    <row r="76" spans="1:4" ht="15.75" x14ac:dyDescent="0.25">
      <c r="A76" s="2">
        <v>3107000</v>
      </c>
      <c r="B76" s="3" t="s">
        <v>4246</v>
      </c>
      <c r="C76" s="2" t="s">
        <v>4179</v>
      </c>
      <c r="D76" s="4">
        <v>0.68799999999999994</v>
      </c>
    </row>
    <row r="77" spans="1:4" ht="15.75" x14ac:dyDescent="0.25">
      <c r="A77" s="2">
        <v>3107109</v>
      </c>
      <c r="B77" s="3" t="s">
        <v>4247</v>
      </c>
      <c r="C77" s="2" t="s">
        <v>4190</v>
      </c>
      <c r="D77" s="4">
        <v>0.70399999999999996</v>
      </c>
    </row>
    <row r="78" spans="1:4" ht="15.75" x14ac:dyDescent="0.25">
      <c r="A78" s="2">
        <v>3107208</v>
      </c>
      <c r="B78" s="3" t="s">
        <v>3538</v>
      </c>
      <c r="C78" s="2" t="s">
        <v>4181</v>
      </c>
      <c r="D78" s="4">
        <v>0.64500000000000002</v>
      </c>
    </row>
    <row r="79" spans="1:4" ht="15.75" x14ac:dyDescent="0.25">
      <c r="A79" s="2">
        <v>3107307</v>
      </c>
      <c r="B79" s="3" t="s">
        <v>4248</v>
      </c>
      <c r="C79" s="2" t="s">
        <v>4242</v>
      </c>
      <c r="D79" s="4">
        <v>0.7</v>
      </c>
    </row>
    <row r="80" spans="1:4" ht="15.75" x14ac:dyDescent="0.25">
      <c r="A80" s="2">
        <v>3107406</v>
      </c>
      <c r="B80" s="3" t="s">
        <v>502</v>
      </c>
      <c r="C80" s="2" t="s">
        <v>4179</v>
      </c>
      <c r="D80" s="4">
        <v>0.75</v>
      </c>
    </row>
    <row r="81" spans="1:4" ht="15.75" x14ac:dyDescent="0.25">
      <c r="A81" s="2">
        <v>3107505</v>
      </c>
      <c r="B81" s="3" t="s">
        <v>4249</v>
      </c>
      <c r="C81" s="2" t="s">
        <v>4181</v>
      </c>
      <c r="D81" s="4">
        <v>0.67300000000000004</v>
      </c>
    </row>
    <row r="82" spans="1:4" ht="15.75" x14ac:dyDescent="0.25">
      <c r="A82" s="2">
        <v>3107604</v>
      </c>
      <c r="B82" s="3" t="s">
        <v>4250</v>
      </c>
      <c r="C82" s="2" t="s">
        <v>4190</v>
      </c>
      <c r="D82" s="4">
        <v>0.73499999999999999</v>
      </c>
    </row>
    <row r="83" spans="1:4" ht="15.75" x14ac:dyDescent="0.25">
      <c r="A83" s="2">
        <v>3107703</v>
      </c>
      <c r="B83" s="3" t="s">
        <v>4251</v>
      </c>
      <c r="C83" s="2" t="s">
        <v>4214</v>
      </c>
      <c r="D83" s="4">
        <v>0.68300000000000005</v>
      </c>
    </row>
    <row r="84" spans="1:4" ht="15.75" x14ac:dyDescent="0.25">
      <c r="A84" s="2">
        <v>3107802</v>
      </c>
      <c r="B84" s="3" t="s">
        <v>4252</v>
      </c>
      <c r="C84" s="2" t="s">
        <v>4184</v>
      </c>
      <c r="D84" s="4">
        <v>0.623</v>
      </c>
    </row>
    <row r="85" spans="1:4" ht="15.75" x14ac:dyDescent="0.25">
      <c r="A85" s="2">
        <v>3107901</v>
      </c>
      <c r="B85" s="3" t="s">
        <v>4253</v>
      </c>
      <c r="C85" s="2" t="s">
        <v>4195</v>
      </c>
      <c r="D85" s="4">
        <v>0.65300000000000002</v>
      </c>
    </row>
    <row r="86" spans="1:4" ht="15.75" x14ac:dyDescent="0.25">
      <c r="A86" s="2">
        <v>3108008</v>
      </c>
      <c r="B86" s="3" t="s">
        <v>1317</v>
      </c>
      <c r="C86" s="2" t="s">
        <v>4190</v>
      </c>
      <c r="D86" s="4">
        <v>0.69199999999999995</v>
      </c>
    </row>
    <row r="87" spans="1:4" ht="15.75" x14ac:dyDescent="0.25">
      <c r="A87" s="2">
        <v>3108107</v>
      </c>
      <c r="B87" s="3" t="s">
        <v>4254</v>
      </c>
      <c r="C87" s="2" t="s">
        <v>4179</v>
      </c>
      <c r="D87" s="4">
        <v>0.63700000000000001</v>
      </c>
    </row>
    <row r="88" spans="1:4" ht="15.75" x14ac:dyDescent="0.25">
      <c r="A88" s="2">
        <v>3108206</v>
      </c>
      <c r="B88" s="3" t="s">
        <v>4255</v>
      </c>
      <c r="C88" s="2" t="s">
        <v>4219</v>
      </c>
      <c r="D88" s="4">
        <v>0.67800000000000005</v>
      </c>
    </row>
    <row r="89" spans="1:4" ht="15.75" x14ac:dyDescent="0.25">
      <c r="A89" s="2">
        <v>3108255</v>
      </c>
      <c r="B89" s="3" t="s">
        <v>4256</v>
      </c>
      <c r="C89" s="2" t="s">
        <v>4242</v>
      </c>
      <c r="D89" s="4">
        <v>0.53700000000000003</v>
      </c>
    </row>
    <row r="90" spans="1:4" ht="15.75" x14ac:dyDescent="0.25">
      <c r="A90" s="2">
        <v>3108305</v>
      </c>
      <c r="B90" s="3" t="s">
        <v>4257</v>
      </c>
      <c r="C90" s="2" t="s">
        <v>4195</v>
      </c>
      <c r="D90" s="4">
        <v>0.73</v>
      </c>
    </row>
    <row r="91" spans="1:4" ht="15.75" x14ac:dyDescent="0.25">
      <c r="A91" s="2">
        <v>3108404</v>
      </c>
      <c r="B91" s="3" t="s">
        <v>4258</v>
      </c>
      <c r="C91" s="2" t="s">
        <v>4195</v>
      </c>
      <c r="D91" s="4">
        <v>0.70199999999999996</v>
      </c>
    </row>
    <row r="92" spans="1:4" ht="15.75" x14ac:dyDescent="0.25">
      <c r="A92" s="2">
        <v>3108503</v>
      </c>
      <c r="B92" s="3" t="s">
        <v>4259</v>
      </c>
      <c r="C92" s="2" t="s">
        <v>4242</v>
      </c>
      <c r="D92" s="4">
        <v>0.60199999999999998</v>
      </c>
    </row>
    <row r="93" spans="1:4" ht="15.75" x14ac:dyDescent="0.25">
      <c r="A93" s="2">
        <v>3108701</v>
      </c>
      <c r="B93" s="3" t="s">
        <v>4260</v>
      </c>
      <c r="C93" s="2" t="s">
        <v>4181</v>
      </c>
      <c r="D93" s="4">
        <v>0.625</v>
      </c>
    </row>
    <row r="94" spans="1:4" ht="15.75" x14ac:dyDescent="0.25">
      <c r="A94" s="2">
        <v>3108552</v>
      </c>
      <c r="B94" s="3" t="s">
        <v>4261</v>
      </c>
      <c r="C94" s="2" t="s">
        <v>4219</v>
      </c>
      <c r="D94" s="4">
        <v>0.67400000000000004</v>
      </c>
    </row>
    <row r="95" spans="1:4" ht="15.75" x14ac:dyDescent="0.25">
      <c r="A95" s="2">
        <v>3108602</v>
      </c>
      <c r="B95" s="3" t="s">
        <v>309</v>
      </c>
      <c r="C95" s="2" t="s">
        <v>4242</v>
      </c>
      <c r="D95" s="4">
        <v>0.65600000000000003</v>
      </c>
    </row>
    <row r="96" spans="1:4" ht="15.75" x14ac:dyDescent="0.25">
      <c r="A96" s="2">
        <v>3108800</v>
      </c>
      <c r="B96" s="3" t="s">
        <v>4262</v>
      </c>
      <c r="C96" s="2" t="s">
        <v>4184</v>
      </c>
      <c r="D96" s="4">
        <v>0.69199999999999995</v>
      </c>
    </row>
    <row r="97" spans="1:4" ht="15.75" x14ac:dyDescent="0.25">
      <c r="A97" s="2">
        <v>3108909</v>
      </c>
      <c r="B97" s="3" t="s">
        <v>734</v>
      </c>
      <c r="C97" s="2" t="s">
        <v>4195</v>
      </c>
      <c r="D97" s="4">
        <v>0.624</v>
      </c>
    </row>
    <row r="98" spans="1:4" ht="15.75" x14ac:dyDescent="0.25">
      <c r="A98" s="2">
        <v>3109006</v>
      </c>
      <c r="B98" s="3" t="s">
        <v>480</v>
      </c>
      <c r="C98" s="2" t="s">
        <v>4214</v>
      </c>
      <c r="D98" s="4">
        <v>0.747</v>
      </c>
    </row>
    <row r="99" spans="1:4" ht="15.75" x14ac:dyDescent="0.25">
      <c r="A99" s="2">
        <v>3109105</v>
      </c>
      <c r="B99" s="3" t="s">
        <v>4263</v>
      </c>
      <c r="C99" s="2" t="s">
        <v>4195</v>
      </c>
      <c r="D99" s="4">
        <v>0.65800000000000003</v>
      </c>
    </row>
    <row r="100" spans="1:4" ht="15.75" x14ac:dyDescent="0.25">
      <c r="A100" s="2">
        <v>3109204</v>
      </c>
      <c r="B100" s="3" t="s">
        <v>4264</v>
      </c>
      <c r="C100" s="2" t="s">
        <v>4214</v>
      </c>
      <c r="D100" s="4">
        <v>0.66900000000000004</v>
      </c>
    </row>
    <row r="101" spans="1:4" ht="15.75" x14ac:dyDescent="0.25">
      <c r="A101" s="2">
        <v>3109253</v>
      </c>
      <c r="B101" s="3" t="s">
        <v>4265</v>
      </c>
      <c r="C101" s="2" t="s">
        <v>4184</v>
      </c>
      <c r="D101" s="4">
        <v>0.627</v>
      </c>
    </row>
    <row r="102" spans="1:4" ht="15.75" x14ac:dyDescent="0.25">
      <c r="A102" s="2">
        <v>3109303</v>
      </c>
      <c r="B102" s="3" t="s">
        <v>4266</v>
      </c>
      <c r="C102" s="2" t="s">
        <v>4219</v>
      </c>
      <c r="D102" s="4">
        <v>0.67200000000000004</v>
      </c>
    </row>
    <row r="103" spans="1:4" ht="15.75" x14ac:dyDescent="0.25">
      <c r="A103" s="2">
        <v>3109402</v>
      </c>
      <c r="B103" s="3" t="s">
        <v>4267</v>
      </c>
      <c r="C103" s="2" t="s">
        <v>4242</v>
      </c>
      <c r="D103" s="4">
        <v>0.624</v>
      </c>
    </row>
    <row r="104" spans="1:4" ht="15.75" x14ac:dyDescent="0.25">
      <c r="A104" s="2">
        <v>3109451</v>
      </c>
      <c r="B104" s="3" t="s">
        <v>4268</v>
      </c>
      <c r="C104" s="2" t="s">
        <v>4219</v>
      </c>
      <c r="D104" s="4">
        <v>0.64800000000000002</v>
      </c>
    </row>
    <row r="105" spans="1:4" ht="15.75" x14ac:dyDescent="0.25">
      <c r="A105" s="2">
        <v>3109501</v>
      </c>
      <c r="B105" s="3" t="s">
        <v>4269</v>
      </c>
      <c r="C105" s="2" t="s">
        <v>4190</v>
      </c>
      <c r="D105" s="4">
        <v>0.67400000000000004</v>
      </c>
    </row>
    <row r="106" spans="1:4" ht="15.75" x14ac:dyDescent="0.25">
      <c r="A106" s="2">
        <v>3109600</v>
      </c>
      <c r="B106" s="3" t="s">
        <v>4270</v>
      </c>
      <c r="C106" s="2" t="s">
        <v>4214</v>
      </c>
      <c r="D106" s="4">
        <v>0.74099999999999999</v>
      </c>
    </row>
    <row r="107" spans="1:4" ht="15.75" x14ac:dyDescent="0.25">
      <c r="A107" s="2">
        <v>3109709</v>
      </c>
      <c r="B107" s="3" t="s">
        <v>1397</v>
      </c>
      <c r="C107" s="2" t="s">
        <v>4195</v>
      </c>
      <c r="D107" s="4">
        <v>0.70599999999999996</v>
      </c>
    </row>
    <row r="108" spans="1:4" ht="15.75" x14ac:dyDescent="0.25">
      <c r="A108" s="2">
        <v>3102704</v>
      </c>
      <c r="B108" s="3" t="s">
        <v>4271</v>
      </c>
      <c r="C108" s="2" t="s">
        <v>4186</v>
      </c>
      <c r="D108" s="4">
        <v>0.57799999999999996</v>
      </c>
    </row>
    <row r="109" spans="1:4" ht="15.75" x14ac:dyDescent="0.25">
      <c r="A109" s="2">
        <v>3109808</v>
      </c>
      <c r="B109" s="3" t="s">
        <v>4272</v>
      </c>
      <c r="C109" s="2" t="s">
        <v>4178</v>
      </c>
      <c r="D109" s="4">
        <v>0.72599999999999998</v>
      </c>
    </row>
    <row r="110" spans="1:4" ht="15.75" x14ac:dyDescent="0.25">
      <c r="A110" s="2">
        <v>3109907</v>
      </c>
      <c r="B110" s="3" t="s">
        <v>235</v>
      </c>
      <c r="C110" s="2" t="s">
        <v>4214</v>
      </c>
      <c r="D110" s="4">
        <v>0.70599999999999996</v>
      </c>
    </row>
    <row r="111" spans="1:4" ht="15.75" x14ac:dyDescent="0.25">
      <c r="A111" s="2">
        <v>3110004</v>
      </c>
      <c r="B111" s="3" t="s">
        <v>3604</v>
      </c>
      <c r="C111" s="2" t="s">
        <v>4214</v>
      </c>
      <c r="D111" s="4">
        <v>0.72799999999999998</v>
      </c>
    </row>
    <row r="112" spans="1:4" ht="15.75" x14ac:dyDescent="0.25">
      <c r="A112" s="2">
        <v>3110103</v>
      </c>
      <c r="B112" s="3" t="s">
        <v>4273</v>
      </c>
      <c r="C112" s="2" t="s">
        <v>4181</v>
      </c>
      <c r="D112" s="4">
        <v>0.63300000000000001</v>
      </c>
    </row>
    <row r="113" spans="1:4" ht="15.75" x14ac:dyDescent="0.25">
      <c r="A113" s="2">
        <v>3110202</v>
      </c>
      <c r="B113" s="3" t="s">
        <v>4274</v>
      </c>
      <c r="C113" s="2" t="s">
        <v>4181</v>
      </c>
      <c r="D113" s="4">
        <v>0.61699999999999999</v>
      </c>
    </row>
    <row r="114" spans="1:4" ht="15.75" x14ac:dyDescent="0.25">
      <c r="A114" s="2">
        <v>3110301</v>
      </c>
      <c r="B114" s="3" t="s">
        <v>408</v>
      </c>
      <c r="C114" s="2" t="s">
        <v>4195</v>
      </c>
      <c r="D114" s="4">
        <v>0.68700000000000006</v>
      </c>
    </row>
    <row r="115" spans="1:4" ht="15.75" x14ac:dyDescent="0.25">
      <c r="A115" s="2">
        <v>3110400</v>
      </c>
      <c r="B115" s="3" t="s">
        <v>4275</v>
      </c>
      <c r="C115" s="2" t="s">
        <v>4179</v>
      </c>
      <c r="D115" s="4">
        <v>0.69</v>
      </c>
    </row>
    <row r="116" spans="1:4" ht="15.75" x14ac:dyDescent="0.25">
      <c r="A116" s="2">
        <v>3110509</v>
      </c>
      <c r="B116" s="3" t="s">
        <v>284</v>
      </c>
      <c r="C116" s="2" t="s">
        <v>4195</v>
      </c>
      <c r="D116" s="4">
        <v>0.68899999999999995</v>
      </c>
    </row>
    <row r="117" spans="1:4" ht="15.75" x14ac:dyDescent="0.25">
      <c r="A117" s="2">
        <v>3110608</v>
      </c>
      <c r="B117" s="3" t="s">
        <v>2496</v>
      </c>
      <c r="C117" s="2" t="s">
        <v>4195</v>
      </c>
      <c r="D117" s="4">
        <v>0.751</v>
      </c>
    </row>
    <row r="118" spans="1:4" ht="15.75" x14ac:dyDescent="0.25">
      <c r="A118" s="2">
        <v>3110707</v>
      </c>
      <c r="B118" s="3" t="s">
        <v>1368</v>
      </c>
      <c r="C118" s="2" t="s">
        <v>4190</v>
      </c>
      <c r="D118" s="4">
        <v>0.69899999999999995</v>
      </c>
    </row>
    <row r="119" spans="1:4" ht="15.75" x14ac:dyDescent="0.25">
      <c r="A119" s="2">
        <v>3110806</v>
      </c>
      <c r="B119" s="3" t="s">
        <v>4276</v>
      </c>
      <c r="C119" s="2" t="s">
        <v>4186</v>
      </c>
      <c r="D119" s="4">
        <v>0.61599999999999999</v>
      </c>
    </row>
    <row r="120" spans="1:4" ht="15.75" x14ac:dyDescent="0.25">
      <c r="A120" s="2">
        <v>3110905</v>
      </c>
      <c r="B120" s="3" t="s">
        <v>4277</v>
      </c>
      <c r="C120" s="2" t="s">
        <v>4190</v>
      </c>
      <c r="D120" s="4">
        <v>0.70899999999999996</v>
      </c>
    </row>
    <row r="121" spans="1:4" ht="15.75" x14ac:dyDescent="0.25">
      <c r="A121" s="2">
        <v>3111002</v>
      </c>
      <c r="B121" s="3" t="s">
        <v>4278</v>
      </c>
      <c r="C121" s="2" t="s">
        <v>4195</v>
      </c>
      <c r="D121" s="4">
        <v>0.69799999999999995</v>
      </c>
    </row>
    <row r="122" spans="1:4" ht="15.75" x14ac:dyDescent="0.25">
      <c r="A122" s="2">
        <v>3111101</v>
      </c>
      <c r="B122" s="3" t="s">
        <v>4279</v>
      </c>
      <c r="C122" s="2" t="s">
        <v>4178</v>
      </c>
      <c r="D122" s="4">
        <v>0.70399999999999996</v>
      </c>
    </row>
    <row r="123" spans="1:4" ht="15.75" x14ac:dyDescent="0.25">
      <c r="A123" s="2">
        <v>3111150</v>
      </c>
      <c r="B123" s="3" t="s">
        <v>4280</v>
      </c>
      <c r="C123" s="2" t="s">
        <v>4242</v>
      </c>
      <c r="D123" s="4">
        <v>0.621</v>
      </c>
    </row>
    <row r="124" spans="1:4" ht="15.75" x14ac:dyDescent="0.25">
      <c r="A124" s="2">
        <v>3111200</v>
      </c>
      <c r="B124" s="3" t="s">
        <v>4281</v>
      </c>
      <c r="C124" s="2" t="s">
        <v>4190</v>
      </c>
      <c r="D124" s="4">
        <v>0.71099999999999997</v>
      </c>
    </row>
    <row r="125" spans="1:4" ht="15.75" x14ac:dyDescent="0.25">
      <c r="A125" s="2">
        <v>3111309</v>
      </c>
      <c r="B125" s="3" t="s">
        <v>4282</v>
      </c>
      <c r="C125" s="2" t="s">
        <v>4190</v>
      </c>
      <c r="D125" s="4">
        <v>0.68300000000000005</v>
      </c>
    </row>
    <row r="126" spans="1:4" ht="15.75" x14ac:dyDescent="0.25">
      <c r="A126" s="2">
        <v>3111408</v>
      </c>
      <c r="B126" s="3" t="s">
        <v>4283</v>
      </c>
      <c r="C126" s="2" t="s">
        <v>4188</v>
      </c>
      <c r="D126" s="4">
        <v>0.70599999999999996</v>
      </c>
    </row>
    <row r="127" spans="1:4" ht="15.75" x14ac:dyDescent="0.25">
      <c r="A127" s="2">
        <v>3111507</v>
      </c>
      <c r="B127" s="3" t="s">
        <v>4284</v>
      </c>
      <c r="C127" s="2" t="s">
        <v>4188</v>
      </c>
      <c r="D127" s="4">
        <v>0.70199999999999996</v>
      </c>
    </row>
    <row r="128" spans="1:4" ht="15.75" x14ac:dyDescent="0.25">
      <c r="A128" s="2">
        <v>3111606</v>
      </c>
      <c r="B128" s="3" t="s">
        <v>4285</v>
      </c>
      <c r="C128" s="2" t="s">
        <v>4190</v>
      </c>
      <c r="D128" s="4">
        <v>0.68200000000000005</v>
      </c>
    </row>
    <row r="129" spans="1:4" ht="15.75" x14ac:dyDescent="0.25">
      <c r="A129" s="2">
        <v>3111903</v>
      </c>
      <c r="B129" s="3" t="s">
        <v>4286</v>
      </c>
      <c r="C129" s="2" t="s">
        <v>4190</v>
      </c>
      <c r="D129" s="4">
        <v>0.65</v>
      </c>
    </row>
    <row r="130" spans="1:4" ht="15.75" x14ac:dyDescent="0.25">
      <c r="A130" s="2">
        <v>3111705</v>
      </c>
      <c r="B130" s="3" t="s">
        <v>4287</v>
      </c>
      <c r="C130" s="2" t="s">
        <v>4181</v>
      </c>
      <c r="D130" s="4">
        <v>0.64900000000000002</v>
      </c>
    </row>
    <row r="131" spans="1:4" ht="15.75" x14ac:dyDescent="0.25">
      <c r="A131" s="2">
        <v>3111804</v>
      </c>
      <c r="B131" s="3" t="s">
        <v>4288</v>
      </c>
      <c r="C131" s="2" t="s">
        <v>4178</v>
      </c>
      <c r="D131" s="4">
        <v>0.72199999999999998</v>
      </c>
    </row>
    <row r="132" spans="1:4" ht="15.75" x14ac:dyDescent="0.25">
      <c r="A132" s="2">
        <v>3112000</v>
      </c>
      <c r="B132" s="3" t="s">
        <v>4289</v>
      </c>
      <c r="C132" s="2" t="s">
        <v>4190</v>
      </c>
      <c r="D132" s="4">
        <v>0.67800000000000005</v>
      </c>
    </row>
    <row r="133" spans="1:4" ht="15.75" x14ac:dyDescent="0.25">
      <c r="A133" s="2">
        <v>3112059</v>
      </c>
      <c r="B133" s="3" t="s">
        <v>4290</v>
      </c>
      <c r="C133" s="2" t="s">
        <v>4194</v>
      </c>
      <c r="D133" s="4">
        <v>0.63100000000000001</v>
      </c>
    </row>
    <row r="134" spans="1:4" ht="15.75" x14ac:dyDescent="0.25">
      <c r="A134" s="2">
        <v>3112109</v>
      </c>
      <c r="B134" s="3" t="s">
        <v>4291</v>
      </c>
      <c r="C134" s="2" t="s">
        <v>4181</v>
      </c>
      <c r="D134" s="4">
        <v>0.624</v>
      </c>
    </row>
    <row r="135" spans="1:4" ht="15.75" x14ac:dyDescent="0.25">
      <c r="A135" s="2">
        <v>3112208</v>
      </c>
      <c r="B135" s="3" t="s">
        <v>4292</v>
      </c>
      <c r="C135" s="2" t="s">
        <v>4199</v>
      </c>
      <c r="D135" s="4">
        <v>0.64800000000000002</v>
      </c>
    </row>
    <row r="136" spans="1:4" ht="15.75" x14ac:dyDescent="0.25">
      <c r="A136" s="2">
        <v>3112307</v>
      </c>
      <c r="B136" s="3" t="s">
        <v>964</v>
      </c>
      <c r="C136" s="2" t="s">
        <v>4186</v>
      </c>
      <c r="D136" s="4">
        <v>0.65300000000000002</v>
      </c>
    </row>
    <row r="137" spans="1:4" ht="15.75" x14ac:dyDescent="0.25">
      <c r="A137" s="2">
        <v>3112406</v>
      </c>
      <c r="B137" s="3" t="s">
        <v>4293</v>
      </c>
      <c r="C137" s="2" t="s">
        <v>4190</v>
      </c>
      <c r="D137" s="4">
        <v>0.67500000000000004</v>
      </c>
    </row>
    <row r="138" spans="1:4" ht="15.75" x14ac:dyDescent="0.25">
      <c r="A138" s="2">
        <v>3112505</v>
      </c>
      <c r="B138" s="3" t="s">
        <v>4294</v>
      </c>
      <c r="C138" s="2" t="s">
        <v>4214</v>
      </c>
      <c r="D138" s="4">
        <v>0.69499999999999995</v>
      </c>
    </row>
    <row r="139" spans="1:4" ht="15.75" x14ac:dyDescent="0.25">
      <c r="A139" s="2">
        <v>3112604</v>
      </c>
      <c r="B139" s="3" t="s">
        <v>4295</v>
      </c>
      <c r="C139" s="2" t="s">
        <v>4178</v>
      </c>
      <c r="D139" s="4">
        <v>0.72299999999999998</v>
      </c>
    </row>
    <row r="140" spans="1:4" ht="15.75" x14ac:dyDescent="0.25">
      <c r="A140" s="2">
        <v>3112653</v>
      </c>
      <c r="B140" s="3" t="s">
        <v>4296</v>
      </c>
      <c r="C140" s="2" t="s">
        <v>4194</v>
      </c>
      <c r="D140" s="4">
        <v>0.624</v>
      </c>
    </row>
    <row r="141" spans="1:4" ht="15.75" x14ac:dyDescent="0.25">
      <c r="A141" s="2">
        <v>3112703</v>
      </c>
      <c r="B141" s="3" t="s">
        <v>4297</v>
      </c>
      <c r="C141" s="2" t="s">
        <v>4242</v>
      </c>
      <c r="D141" s="4">
        <v>0.63900000000000001</v>
      </c>
    </row>
    <row r="142" spans="1:4" ht="15.75" x14ac:dyDescent="0.25">
      <c r="A142" s="2">
        <v>3112802</v>
      </c>
      <c r="B142" s="3" t="s">
        <v>306</v>
      </c>
      <c r="C142" s="2" t="s">
        <v>4190</v>
      </c>
      <c r="D142" s="4">
        <v>0.71</v>
      </c>
    </row>
    <row r="143" spans="1:4" ht="15.75" x14ac:dyDescent="0.25">
      <c r="A143" s="2">
        <v>3112901</v>
      </c>
      <c r="B143" s="3" t="s">
        <v>4298</v>
      </c>
      <c r="C143" s="2" t="s">
        <v>4181</v>
      </c>
      <c r="D143" s="4">
        <v>0.61499999999999999</v>
      </c>
    </row>
    <row r="144" spans="1:4" ht="15.75" x14ac:dyDescent="0.25">
      <c r="A144" s="2">
        <v>3113008</v>
      </c>
      <c r="B144" s="3" t="s">
        <v>4299</v>
      </c>
      <c r="C144" s="2" t="s">
        <v>4186</v>
      </c>
      <c r="D144" s="4">
        <v>0.55800000000000005</v>
      </c>
    </row>
    <row r="145" spans="1:4" ht="15.75" x14ac:dyDescent="0.25">
      <c r="A145" s="2">
        <v>3113107</v>
      </c>
      <c r="B145" s="3" t="s">
        <v>4300</v>
      </c>
      <c r="C145" s="2" t="s">
        <v>4199</v>
      </c>
      <c r="D145" s="4">
        <v>0.63400000000000001</v>
      </c>
    </row>
    <row r="146" spans="1:4" ht="15.75" x14ac:dyDescent="0.25">
      <c r="A146" s="2">
        <v>3113206</v>
      </c>
      <c r="B146" s="3" t="s">
        <v>4301</v>
      </c>
      <c r="C146" s="2" t="s">
        <v>4199</v>
      </c>
      <c r="D146" s="4">
        <v>0.69699999999999995</v>
      </c>
    </row>
    <row r="147" spans="1:4" ht="15.75" x14ac:dyDescent="0.25">
      <c r="A147" s="2">
        <v>3113305</v>
      </c>
      <c r="B147" s="3" t="s">
        <v>281</v>
      </c>
      <c r="C147" s="2" t="s">
        <v>4181</v>
      </c>
      <c r="D147" s="4">
        <v>0.69499999999999995</v>
      </c>
    </row>
    <row r="148" spans="1:4" ht="15.75" x14ac:dyDescent="0.25">
      <c r="A148" s="2">
        <v>3113404</v>
      </c>
      <c r="B148" s="3" t="s">
        <v>2794</v>
      </c>
      <c r="C148" s="2" t="s">
        <v>4184</v>
      </c>
      <c r="D148" s="4">
        <v>0.70599999999999996</v>
      </c>
    </row>
    <row r="149" spans="1:4" ht="15.75" x14ac:dyDescent="0.25">
      <c r="A149" s="2">
        <v>3113503</v>
      </c>
      <c r="B149" s="3" t="s">
        <v>4302</v>
      </c>
      <c r="C149" s="2" t="s">
        <v>4186</v>
      </c>
      <c r="D149" s="4">
        <v>0.63800000000000001</v>
      </c>
    </row>
    <row r="150" spans="1:4" ht="15.75" x14ac:dyDescent="0.25">
      <c r="A150" s="2">
        <v>3113602</v>
      </c>
      <c r="B150" s="3" t="s">
        <v>4303</v>
      </c>
      <c r="C150" s="2" t="s">
        <v>4195</v>
      </c>
      <c r="D150" s="4">
        <v>0.68300000000000005</v>
      </c>
    </row>
    <row r="151" spans="1:4" ht="15.75" x14ac:dyDescent="0.25">
      <c r="A151" s="2">
        <v>3113701</v>
      </c>
      <c r="B151" s="3" t="s">
        <v>4304</v>
      </c>
      <c r="C151" s="2" t="s">
        <v>4186</v>
      </c>
      <c r="D151" s="4">
        <v>0.64800000000000002</v>
      </c>
    </row>
    <row r="152" spans="1:4" ht="15.75" x14ac:dyDescent="0.25">
      <c r="A152" s="2">
        <v>3113800</v>
      </c>
      <c r="B152" s="3" t="s">
        <v>4305</v>
      </c>
      <c r="C152" s="2" t="s">
        <v>4214</v>
      </c>
      <c r="D152" s="4">
        <v>0.65</v>
      </c>
    </row>
    <row r="153" spans="1:4" ht="15.75" x14ac:dyDescent="0.25">
      <c r="A153" s="2">
        <v>3113909</v>
      </c>
      <c r="B153" s="3" t="s">
        <v>695</v>
      </c>
      <c r="C153" s="2" t="s">
        <v>4190</v>
      </c>
      <c r="D153" s="4">
        <v>0.65500000000000003</v>
      </c>
    </row>
    <row r="154" spans="1:4" ht="15.75" x14ac:dyDescent="0.25">
      <c r="A154" s="2">
        <v>3114006</v>
      </c>
      <c r="B154" s="3" t="s">
        <v>4306</v>
      </c>
      <c r="C154" s="2" t="s">
        <v>4179</v>
      </c>
      <c r="D154" s="4">
        <v>0.68899999999999995</v>
      </c>
    </row>
    <row r="155" spans="1:4" ht="15.75" x14ac:dyDescent="0.25">
      <c r="A155" s="2">
        <v>3114105</v>
      </c>
      <c r="B155" s="3" t="s">
        <v>4307</v>
      </c>
      <c r="C155" s="2" t="s">
        <v>4195</v>
      </c>
      <c r="D155" s="4">
        <v>0.68200000000000005</v>
      </c>
    </row>
    <row r="156" spans="1:4" ht="15.75" x14ac:dyDescent="0.25">
      <c r="A156" s="2">
        <v>3114204</v>
      </c>
      <c r="B156" s="3" t="s">
        <v>4308</v>
      </c>
      <c r="C156" s="2" t="s">
        <v>4179</v>
      </c>
      <c r="D156" s="4">
        <v>0.71</v>
      </c>
    </row>
    <row r="157" spans="1:4" ht="15.75" x14ac:dyDescent="0.25">
      <c r="A157" s="2">
        <v>3114303</v>
      </c>
      <c r="B157" s="3" t="s">
        <v>4309</v>
      </c>
      <c r="C157" s="2" t="s">
        <v>4219</v>
      </c>
      <c r="D157" s="4">
        <v>0.70499999999999996</v>
      </c>
    </row>
    <row r="158" spans="1:4" ht="15.75" x14ac:dyDescent="0.25">
      <c r="A158" s="2">
        <v>3114402</v>
      </c>
      <c r="B158" s="3" t="s">
        <v>4310</v>
      </c>
      <c r="C158" s="2" t="s">
        <v>4190</v>
      </c>
      <c r="D158" s="4">
        <v>0.73299999999999998</v>
      </c>
    </row>
    <row r="159" spans="1:4" ht="15.75" x14ac:dyDescent="0.25">
      <c r="A159" s="2">
        <v>3114501</v>
      </c>
      <c r="B159" s="3" t="s">
        <v>4311</v>
      </c>
      <c r="C159" s="2" t="s">
        <v>4179</v>
      </c>
      <c r="D159" s="4">
        <v>0.7</v>
      </c>
    </row>
    <row r="160" spans="1:4" ht="15.75" x14ac:dyDescent="0.25">
      <c r="A160" s="2">
        <v>3114550</v>
      </c>
      <c r="B160" s="3" t="s">
        <v>4312</v>
      </c>
      <c r="C160" s="2" t="s">
        <v>4188</v>
      </c>
      <c r="D160" s="4">
        <v>0.74099999999999999</v>
      </c>
    </row>
    <row r="161" spans="1:4" ht="15.75" x14ac:dyDescent="0.25">
      <c r="A161" s="2">
        <v>3114600</v>
      </c>
      <c r="B161" s="3" t="s">
        <v>418</v>
      </c>
      <c r="C161" s="2" t="s">
        <v>4190</v>
      </c>
      <c r="D161" s="4">
        <v>0.72499999999999998</v>
      </c>
    </row>
    <row r="162" spans="1:4" ht="15.75" x14ac:dyDescent="0.25">
      <c r="A162" s="2">
        <v>3114709</v>
      </c>
      <c r="B162" s="3" t="s">
        <v>4313</v>
      </c>
      <c r="C162" s="2" t="s">
        <v>4190</v>
      </c>
      <c r="D162" s="4">
        <v>0.72399999999999998</v>
      </c>
    </row>
    <row r="163" spans="1:4" ht="15.75" x14ac:dyDescent="0.25">
      <c r="A163" s="2">
        <v>3114808</v>
      </c>
      <c r="B163" s="3" t="s">
        <v>4314</v>
      </c>
      <c r="C163" s="2" t="s">
        <v>4195</v>
      </c>
      <c r="D163" s="4">
        <v>0.64600000000000002</v>
      </c>
    </row>
    <row r="164" spans="1:4" ht="15.75" x14ac:dyDescent="0.25">
      <c r="A164" s="2">
        <v>3114907</v>
      </c>
      <c r="B164" s="3" t="s">
        <v>4315</v>
      </c>
      <c r="C164" s="2" t="s">
        <v>4199</v>
      </c>
      <c r="D164" s="4">
        <v>0.65200000000000002</v>
      </c>
    </row>
    <row r="165" spans="1:4" ht="15.75" x14ac:dyDescent="0.25">
      <c r="A165" s="2">
        <v>3115003</v>
      </c>
      <c r="B165" s="3" t="s">
        <v>4316</v>
      </c>
      <c r="C165" s="2" t="s">
        <v>4178</v>
      </c>
      <c r="D165" s="4">
        <v>0.72099999999999997</v>
      </c>
    </row>
    <row r="166" spans="1:4" ht="15.75" x14ac:dyDescent="0.25">
      <c r="A166" s="2">
        <v>3115102</v>
      </c>
      <c r="B166" s="3" t="s">
        <v>4317</v>
      </c>
      <c r="C166" s="2" t="s">
        <v>4190</v>
      </c>
      <c r="D166" s="4">
        <v>0.70399999999999996</v>
      </c>
    </row>
    <row r="167" spans="1:4" ht="15.75" x14ac:dyDescent="0.25">
      <c r="A167" s="2">
        <v>3115300</v>
      </c>
      <c r="B167" s="3" t="s">
        <v>589</v>
      </c>
      <c r="C167" s="2" t="s">
        <v>4181</v>
      </c>
      <c r="D167" s="4">
        <v>0.751</v>
      </c>
    </row>
    <row r="168" spans="1:4" ht="15.75" x14ac:dyDescent="0.25">
      <c r="A168" s="2">
        <v>3115359</v>
      </c>
      <c r="B168" s="3" t="s">
        <v>4318</v>
      </c>
      <c r="C168" s="2" t="s">
        <v>4214</v>
      </c>
      <c r="D168" s="4">
        <v>0.68400000000000005</v>
      </c>
    </row>
    <row r="169" spans="1:4" ht="15.75" x14ac:dyDescent="0.25">
      <c r="A169" s="2">
        <v>3115409</v>
      </c>
      <c r="B169" s="3" t="s">
        <v>4319</v>
      </c>
      <c r="C169" s="2" t="s">
        <v>4199</v>
      </c>
      <c r="D169" s="4">
        <v>0.6</v>
      </c>
    </row>
    <row r="170" spans="1:4" ht="15.75" x14ac:dyDescent="0.25">
      <c r="A170" s="2">
        <v>3115458</v>
      </c>
      <c r="B170" s="3" t="s">
        <v>4320</v>
      </c>
      <c r="C170" s="2" t="s">
        <v>4186</v>
      </c>
      <c r="D170" s="4">
        <v>0.54</v>
      </c>
    </row>
    <row r="171" spans="1:4" ht="15.75" x14ac:dyDescent="0.25">
      <c r="A171" s="2">
        <v>3115474</v>
      </c>
      <c r="B171" s="3" t="s">
        <v>4321</v>
      </c>
      <c r="C171" s="2" t="s">
        <v>4242</v>
      </c>
      <c r="D171" s="4">
        <v>0.621</v>
      </c>
    </row>
    <row r="172" spans="1:4" ht="15.75" x14ac:dyDescent="0.25">
      <c r="A172" s="2">
        <v>3115508</v>
      </c>
      <c r="B172" s="3" t="s">
        <v>465</v>
      </c>
      <c r="C172" s="2" t="s">
        <v>4195</v>
      </c>
      <c r="D172" s="4">
        <v>0.74299999999999999</v>
      </c>
    </row>
    <row r="173" spans="1:4" ht="15.75" x14ac:dyDescent="0.25">
      <c r="A173" s="2">
        <v>3115607</v>
      </c>
      <c r="B173" s="3" t="s">
        <v>4322</v>
      </c>
      <c r="C173" s="2" t="s">
        <v>4179</v>
      </c>
      <c r="D173" s="4">
        <v>0.67800000000000005</v>
      </c>
    </row>
    <row r="174" spans="1:4" ht="15.75" x14ac:dyDescent="0.25">
      <c r="A174" s="2">
        <v>3115706</v>
      </c>
      <c r="B174" s="3" t="s">
        <v>4323</v>
      </c>
      <c r="C174" s="2" t="s">
        <v>4194</v>
      </c>
      <c r="D174" s="4">
        <v>0.66500000000000004</v>
      </c>
    </row>
    <row r="175" spans="1:4" ht="15.75" x14ac:dyDescent="0.25">
      <c r="A175" s="2">
        <v>3115805</v>
      </c>
      <c r="B175" s="3" t="s">
        <v>4324</v>
      </c>
      <c r="C175" s="2" t="s">
        <v>4178</v>
      </c>
      <c r="D175" s="4">
        <v>0.67800000000000005</v>
      </c>
    </row>
    <row r="176" spans="1:4" ht="15.75" x14ac:dyDescent="0.25">
      <c r="A176" s="2">
        <v>3115904</v>
      </c>
      <c r="B176" s="3" t="s">
        <v>4325</v>
      </c>
      <c r="C176" s="2" t="s">
        <v>4181</v>
      </c>
      <c r="D176" s="4">
        <v>0.66400000000000003</v>
      </c>
    </row>
    <row r="177" spans="1:4" ht="15.75" x14ac:dyDescent="0.25">
      <c r="A177" s="2">
        <v>3116001</v>
      </c>
      <c r="B177" s="3" t="s">
        <v>4326</v>
      </c>
      <c r="C177" s="2" t="s">
        <v>4181</v>
      </c>
      <c r="D177" s="4">
        <v>0.65500000000000003</v>
      </c>
    </row>
    <row r="178" spans="1:4" ht="15.75" x14ac:dyDescent="0.25">
      <c r="A178" s="2">
        <v>3116100</v>
      </c>
      <c r="B178" s="3" t="s">
        <v>4327</v>
      </c>
      <c r="C178" s="2" t="s">
        <v>4186</v>
      </c>
      <c r="D178" s="4">
        <v>0.59799999999999998</v>
      </c>
    </row>
    <row r="179" spans="1:4" ht="15.75" x14ac:dyDescent="0.25">
      <c r="A179" s="2">
        <v>3116159</v>
      </c>
      <c r="B179" s="3" t="s">
        <v>4328</v>
      </c>
      <c r="C179" s="2" t="s">
        <v>4242</v>
      </c>
      <c r="D179" s="4">
        <v>0.63500000000000001</v>
      </c>
    </row>
    <row r="180" spans="1:4" ht="15.75" x14ac:dyDescent="0.25">
      <c r="A180" s="2">
        <v>3116209</v>
      </c>
      <c r="B180" s="3" t="s">
        <v>4329</v>
      </c>
      <c r="C180" s="2" t="s">
        <v>4181</v>
      </c>
      <c r="D180" s="4">
        <v>0.71099999999999997</v>
      </c>
    </row>
    <row r="181" spans="1:4" ht="15.75" x14ac:dyDescent="0.25">
      <c r="A181" s="2">
        <v>3116308</v>
      </c>
      <c r="B181" s="3" t="s">
        <v>4330</v>
      </c>
      <c r="C181" s="2" t="s">
        <v>4199</v>
      </c>
      <c r="D181" s="4">
        <v>0.57899999999999996</v>
      </c>
    </row>
    <row r="182" spans="1:4" ht="15.75" x14ac:dyDescent="0.25">
      <c r="A182" s="2">
        <v>3116407</v>
      </c>
      <c r="B182" s="3" t="s">
        <v>4331</v>
      </c>
      <c r="C182" s="2" t="s">
        <v>4190</v>
      </c>
      <c r="D182" s="4">
        <v>0.69799999999999995</v>
      </c>
    </row>
    <row r="183" spans="1:4" ht="15.75" x14ac:dyDescent="0.25">
      <c r="A183" s="2">
        <v>3116506</v>
      </c>
      <c r="B183" s="3" t="s">
        <v>2931</v>
      </c>
      <c r="C183" s="2" t="s">
        <v>4242</v>
      </c>
      <c r="D183" s="4">
        <v>0.67</v>
      </c>
    </row>
    <row r="184" spans="1:4" ht="15.75" x14ac:dyDescent="0.25">
      <c r="A184" s="2">
        <v>3116605</v>
      </c>
      <c r="B184" s="3" t="s">
        <v>3947</v>
      </c>
      <c r="C184" s="2" t="s">
        <v>4179</v>
      </c>
      <c r="D184" s="4">
        <v>0.70899999999999996</v>
      </c>
    </row>
    <row r="185" spans="1:4" ht="15.75" x14ac:dyDescent="0.25">
      <c r="A185" s="2">
        <v>3116704</v>
      </c>
      <c r="B185" s="3" t="s">
        <v>3520</v>
      </c>
      <c r="C185" s="2" t="s">
        <v>4181</v>
      </c>
      <c r="D185" s="4">
        <v>0.66900000000000004</v>
      </c>
    </row>
    <row r="186" spans="1:4" ht="15.75" x14ac:dyDescent="0.25">
      <c r="A186" s="2">
        <v>3116803</v>
      </c>
      <c r="B186" s="3" t="s">
        <v>270</v>
      </c>
      <c r="C186" s="2" t="s">
        <v>4194</v>
      </c>
      <c r="D186" s="4">
        <v>0.58299999999999996</v>
      </c>
    </row>
    <row r="187" spans="1:4" ht="15.75" x14ac:dyDescent="0.25">
      <c r="A187" s="2">
        <v>3116902</v>
      </c>
      <c r="B187" s="3" t="s">
        <v>4332</v>
      </c>
      <c r="C187" s="2" t="s">
        <v>4188</v>
      </c>
      <c r="D187" s="4">
        <v>0.69699999999999995</v>
      </c>
    </row>
    <row r="188" spans="1:4" ht="15.75" x14ac:dyDescent="0.25">
      <c r="A188" s="2">
        <v>3117009</v>
      </c>
      <c r="B188" s="3" t="s">
        <v>4333</v>
      </c>
      <c r="C188" s="2" t="s">
        <v>4186</v>
      </c>
      <c r="D188" s="4">
        <v>0.59299999999999997</v>
      </c>
    </row>
    <row r="189" spans="1:4" ht="15.75" x14ac:dyDescent="0.25">
      <c r="A189" s="2">
        <v>3117108</v>
      </c>
      <c r="B189" s="3" t="s">
        <v>4334</v>
      </c>
      <c r="C189" s="2" t="s">
        <v>4190</v>
      </c>
      <c r="D189" s="4">
        <v>0.69099999999999995</v>
      </c>
    </row>
    <row r="190" spans="1:4" ht="15.75" x14ac:dyDescent="0.25">
      <c r="A190" s="2">
        <v>3115201</v>
      </c>
      <c r="B190" s="3" t="s">
        <v>4335</v>
      </c>
      <c r="C190" s="2" t="s">
        <v>4199</v>
      </c>
      <c r="D190" s="4">
        <v>0.68500000000000005</v>
      </c>
    </row>
    <row r="191" spans="1:4" ht="15.75" x14ac:dyDescent="0.25">
      <c r="A191" s="2">
        <v>3117306</v>
      </c>
      <c r="B191" s="3" t="s">
        <v>4336</v>
      </c>
      <c r="C191" s="2" t="s">
        <v>4188</v>
      </c>
      <c r="D191" s="4">
        <v>0.71199999999999997</v>
      </c>
    </row>
    <row r="192" spans="1:4" ht="15.75" x14ac:dyDescent="0.25">
      <c r="A192" s="2">
        <v>3117207</v>
      </c>
      <c r="B192" s="3" t="s">
        <v>4337</v>
      </c>
      <c r="C192" s="2" t="s">
        <v>4195</v>
      </c>
      <c r="D192" s="4">
        <v>0.66800000000000004</v>
      </c>
    </row>
    <row r="193" spans="1:4" ht="15.75" x14ac:dyDescent="0.25">
      <c r="A193" s="2">
        <v>3117405</v>
      </c>
      <c r="B193" s="3" t="s">
        <v>4338</v>
      </c>
      <c r="C193" s="2" t="s">
        <v>4181</v>
      </c>
      <c r="D193" s="4">
        <v>0.67600000000000005</v>
      </c>
    </row>
    <row r="194" spans="1:4" ht="15.75" x14ac:dyDescent="0.25">
      <c r="A194" s="2">
        <v>3117504</v>
      </c>
      <c r="B194" s="3" t="s">
        <v>4339</v>
      </c>
      <c r="C194" s="2" t="s">
        <v>4214</v>
      </c>
      <c r="D194" s="4">
        <v>0.63400000000000001</v>
      </c>
    </row>
    <row r="195" spans="1:4" ht="15.75" x14ac:dyDescent="0.25">
      <c r="A195" s="2">
        <v>3117603</v>
      </c>
      <c r="B195" s="3" t="s">
        <v>4340</v>
      </c>
      <c r="C195" s="2" t="s">
        <v>4179</v>
      </c>
      <c r="D195" s="4">
        <v>0.7</v>
      </c>
    </row>
    <row r="196" spans="1:4" ht="15.75" x14ac:dyDescent="0.25">
      <c r="A196" s="2">
        <v>3117702</v>
      </c>
      <c r="B196" s="3" t="s">
        <v>4341</v>
      </c>
      <c r="C196" s="2" t="s">
        <v>4195</v>
      </c>
      <c r="D196" s="4">
        <v>0.66500000000000004</v>
      </c>
    </row>
    <row r="197" spans="1:4" ht="15.75" x14ac:dyDescent="0.25">
      <c r="A197" s="2">
        <v>3117801</v>
      </c>
      <c r="B197" s="3" t="s">
        <v>4342</v>
      </c>
      <c r="C197" s="2" t="s">
        <v>4195</v>
      </c>
      <c r="D197" s="4">
        <v>0.70299999999999996</v>
      </c>
    </row>
    <row r="198" spans="1:4" ht="15.75" x14ac:dyDescent="0.25">
      <c r="A198" s="2">
        <v>3117836</v>
      </c>
      <c r="B198" s="3" t="s">
        <v>4343</v>
      </c>
      <c r="C198" s="2" t="s">
        <v>4242</v>
      </c>
      <c r="D198" s="4">
        <v>0.621</v>
      </c>
    </row>
    <row r="199" spans="1:4" ht="15.75" x14ac:dyDescent="0.25">
      <c r="A199" s="2">
        <v>3117876</v>
      </c>
      <c r="B199" s="3" t="s">
        <v>4344</v>
      </c>
      <c r="C199" s="2" t="s">
        <v>4214</v>
      </c>
      <c r="D199" s="4">
        <v>0.747</v>
      </c>
    </row>
    <row r="200" spans="1:4" ht="15.75" x14ac:dyDescent="0.25">
      <c r="A200" s="2">
        <v>3117900</v>
      </c>
      <c r="B200" s="3" t="s">
        <v>4345</v>
      </c>
      <c r="C200" s="2" t="s">
        <v>4195</v>
      </c>
      <c r="D200" s="4">
        <v>0.71199999999999997</v>
      </c>
    </row>
    <row r="201" spans="1:4" ht="15.75" x14ac:dyDescent="0.25">
      <c r="A201" s="2">
        <v>3118007</v>
      </c>
      <c r="B201" s="3" t="s">
        <v>2256</v>
      </c>
      <c r="C201" s="2" t="s">
        <v>4199</v>
      </c>
      <c r="D201" s="4">
        <v>0.753</v>
      </c>
    </row>
    <row r="202" spans="1:4" ht="15.75" x14ac:dyDescent="0.25">
      <c r="A202" s="2">
        <v>3118106</v>
      </c>
      <c r="B202" s="3" t="s">
        <v>4346</v>
      </c>
      <c r="C202" s="2" t="s">
        <v>4214</v>
      </c>
      <c r="D202" s="4">
        <v>0.56799999999999995</v>
      </c>
    </row>
    <row r="203" spans="1:4" ht="15.75" x14ac:dyDescent="0.25">
      <c r="A203" s="2">
        <v>3118205</v>
      </c>
      <c r="B203" s="3" t="s">
        <v>4347</v>
      </c>
      <c r="C203" s="2" t="s">
        <v>4188</v>
      </c>
      <c r="D203" s="4">
        <v>0.72899999999999998</v>
      </c>
    </row>
    <row r="204" spans="1:4" ht="15.75" x14ac:dyDescent="0.25">
      <c r="A204" s="2">
        <v>3118304</v>
      </c>
      <c r="B204" s="3" t="s">
        <v>328</v>
      </c>
      <c r="C204" s="2" t="s">
        <v>4199</v>
      </c>
      <c r="D204" s="4">
        <v>0.76100000000000001</v>
      </c>
    </row>
    <row r="205" spans="1:4" ht="15.75" x14ac:dyDescent="0.25">
      <c r="A205" s="2">
        <v>3118403</v>
      </c>
      <c r="B205" s="3" t="s">
        <v>4348</v>
      </c>
      <c r="C205" s="2" t="s">
        <v>4194</v>
      </c>
      <c r="D205" s="4">
        <v>0.66200000000000003</v>
      </c>
    </row>
    <row r="206" spans="1:4" ht="15.75" x14ac:dyDescent="0.25">
      <c r="A206" s="2">
        <v>3118502</v>
      </c>
      <c r="B206" s="3" t="s">
        <v>4349</v>
      </c>
      <c r="C206" s="2" t="s">
        <v>4195</v>
      </c>
      <c r="D206" s="4">
        <v>0.67300000000000004</v>
      </c>
    </row>
    <row r="207" spans="1:4" ht="15.75" x14ac:dyDescent="0.25">
      <c r="A207" s="2">
        <v>3118601</v>
      </c>
      <c r="B207" s="3" t="s">
        <v>69</v>
      </c>
      <c r="C207" s="2" t="s">
        <v>4214</v>
      </c>
      <c r="D207" s="4">
        <v>0.75600000000000001</v>
      </c>
    </row>
    <row r="208" spans="1:4" ht="15.75" x14ac:dyDescent="0.25">
      <c r="A208" s="2">
        <v>3118700</v>
      </c>
      <c r="B208" s="3" t="s">
        <v>4350</v>
      </c>
      <c r="C208" s="2" t="s">
        <v>4190</v>
      </c>
      <c r="D208" s="4">
        <v>0.69399999999999995</v>
      </c>
    </row>
    <row r="209" spans="1:4" ht="15.75" x14ac:dyDescent="0.25">
      <c r="A209" s="2">
        <v>3118809</v>
      </c>
      <c r="B209" s="3" t="s">
        <v>4351</v>
      </c>
      <c r="C209" s="2" t="s">
        <v>4242</v>
      </c>
      <c r="D209" s="4">
        <v>0.64200000000000002</v>
      </c>
    </row>
    <row r="210" spans="1:4" ht="15.75" x14ac:dyDescent="0.25">
      <c r="A210" s="2">
        <v>3118908</v>
      </c>
      <c r="B210" s="3" t="s">
        <v>461</v>
      </c>
      <c r="C210" s="2" t="s">
        <v>4214</v>
      </c>
      <c r="D210" s="4">
        <v>0.65600000000000003</v>
      </c>
    </row>
    <row r="211" spans="1:4" ht="15.75" x14ac:dyDescent="0.25">
      <c r="A211" s="2">
        <v>3119005</v>
      </c>
      <c r="B211" s="3" t="s">
        <v>4352</v>
      </c>
      <c r="C211" s="2" t="s">
        <v>4190</v>
      </c>
      <c r="D211" s="4">
        <v>0.66</v>
      </c>
    </row>
    <row r="212" spans="1:4" ht="15.75" x14ac:dyDescent="0.25">
      <c r="A212" s="2">
        <v>3119104</v>
      </c>
      <c r="B212" s="3" t="s">
        <v>4353</v>
      </c>
      <c r="C212" s="2" t="s">
        <v>4214</v>
      </c>
      <c r="D212" s="4">
        <v>0.68</v>
      </c>
    </row>
    <row r="213" spans="1:4" ht="15.75" x14ac:dyDescent="0.25">
      <c r="A213" s="2">
        <v>3119203</v>
      </c>
      <c r="B213" s="3" t="s">
        <v>4354</v>
      </c>
      <c r="C213" s="2" t="s">
        <v>4194</v>
      </c>
      <c r="D213" s="4">
        <v>0.626</v>
      </c>
    </row>
    <row r="214" spans="1:4" ht="15.75" x14ac:dyDescent="0.25">
      <c r="A214" s="2">
        <v>3119302</v>
      </c>
      <c r="B214" s="3" t="s">
        <v>4355</v>
      </c>
      <c r="C214" s="2" t="s">
        <v>4219</v>
      </c>
      <c r="D214" s="4">
        <v>0.70799999999999996</v>
      </c>
    </row>
    <row r="215" spans="1:4" ht="15.75" x14ac:dyDescent="0.25">
      <c r="A215" s="2">
        <v>3119401</v>
      </c>
      <c r="B215" s="3" t="s">
        <v>782</v>
      </c>
      <c r="C215" s="2" t="s">
        <v>4184</v>
      </c>
      <c r="D215" s="4">
        <v>0.755</v>
      </c>
    </row>
    <row r="216" spans="1:4" ht="15.75" x14ac:dyDescent="0.25">
      <c r="A216" s="2">
        <v>3119500</v>
      </c>
      <c r="B216" s="3" t="s">
        <v>4356</v>
      </c>
      <c r="C216" s="2" t="s">
        <v>4186</v>
      </c>
      <c r="D216" s="4">
        <v>0.627</v>
      </c>
    </row>
    <row r="217" spans="1:4" ht="15.75" x14ac:dyDescent="0.25">
      <c r="A217" s="2">
        <v>3119609</v>
      </c>
      <c r="B217" s="3" t="s">
        <v>4357</v>
      </c>
      <c r="C217" s="2" t="s">
        <v>4181</v>
      </c>
      <c r="D217" s="4">
        <v>0.66900000000000004</v>
      </c>
    </row>
    <row r="218" spans="1:4" ht="15.75" x14ac:dyDescent="0.25">
      <c r="A218" s="2">
        <v>3119708</v>
      </c>
      <c r="B218" s="3" t="s">
        <v>4358</v>
      </c>
      <c r="C218" s="2" t="s">
        <v>4199</v>
      </c>
      <c r="D218" s="4">
        <v>0.67700000000000005</v>
      </c>
    </row>
    <row r="219" spans="1:4" ht="15.75" x14ac:dyDescent="0.25">
      <c r="A219" s="2">
        <v>3119807</v>
      </c>
      <c r="B219" s="3" t="s">
        <v>4359</v>
      </c>
      <c r="C219" s="2" t="s">
        <v>4179</v>
      </c>
      <c r="D219" s="4">
        <v>0.69199999999999995</v>
      </c>
    </row>
    <row r="220" spans="1:4" ht="15.75" x14ac:dyDescent="0.25">
      <c r="A220" s="2">
        <v>3119906</v>
      </c>
      <c r="B220" s="3" t="s">
        <v>4360</v>
      </c>
      <c r="C220" s="2" t="s">
        <v>4195</v>
      </c>
      <c r="D220" s="4">
        <v>0.69199999999999995</v>
      </c>
    </row>
    <row r="221" spans="1:4" ht="15.75" x14ac:dyDescent="0.25">
      <c r="A221" s="2">
        <v>3119955</v>
      </c>
      <c r="B221" s="3" t="s">
        <v>4361</v>
      </c>
      <c r="C221" s="2" t="s">
        <v>4179</v>
      </c>
      <c r="D221" s="4">
        <v>0.67800000000000005</v>
      </c>
    </row>
    <row r="222" spans="1:4" ht="15.75" x14ac:dyDescent="0.25">
      <c r="A222" s="2">
        <v>3120003</v>
      </c>
      <c r="B222" s="3" t="s">
        <v>4362</v>
      </c>
      <c r="C222" s="2" t="s">
        <v>4184</v>
      </c>
      <c r="D222" s="4">
        <v>0.63200000000000001</v>
      </c>
    </row>
    <row r="223" spans="1:4" ht="15.75" x14ac:dyDescent="0.25">
      <c r="A223" s="2">
        <v>3120102</v>
      </c>
      <c r="B223" s="3" t="s">
        <v>4363</v>
      </c>
      <c r="C223" s="2" t="s">
        <v>4186</v>
      </c>
      <c r="D223" s="4">
        <v>0.65900000000000003</v>
      </c>
    </row>
    <row r="224" spans="1:4" ht="15.75" x14ac:dyDescent="0.25">
      <c r="A224" s="2">
        <v>3120151</v>
      </c>
      <c r="B224" s="3" t="s">
        <v>4364</v>
      </c>
      <c r="C224" s="2" t="s">
        <v>4186</v>
      </c>
      <c r="D224" s="4">
        <v>0.58499999999999996</v>
      </c>
    </row>
    <row r="225" spans="1:4" ht="15.75" x14ac:dyDescent="0.25">
      <c r="A225" s="2">
        <v>3120201</v>
      </c>
      <c r="B225" s="3" t="s">
        <v>4365</v>
      </c>
      <c r="C225" s="2" t="s">
        <v>4190</v>
      </c>
      <c r="D225" s="4">
        <v>0.69199999999999995</v>
      </c>
    </row>
    <row r="226" spans="1:4" ht="15.75" x14ac:dyDescent="0.25">
      <c r="A226" s="2">
        <v>3120300</v>
      </c>
      <c r="B226" s="3" t="s">
        <v>4366</v>
      </c>
      <c r="C226" s="2" t="s">
        <v>4242</v>
      </c>
      <c r="D226" s="4">
        <v>0.58299999999999996</v>
      </c>
    </row>
    <row r="227" spans="1:4" ht="15.75" x14ac:dyDescent="0.25">
      <c r="A227" s="2">
        <v>3120409</v>
      </c>
      <c r="B227" s="3" t="s">
        <v>4367</v>
      </c>
      <c r="C227" s="2" t="s">
        <v>4199</v>
      </c>
      <c r="D227" s="4">
        <v>0.69499999999999995</v>
      </c>
    </row>
    <row r="228" spans="1:4" ht="15.75" x14ac:dyDescent="0.25">
      <c r="A228" s="2">
        <v>3120508</v>
      </c>
      <c r="B228" s="3" t="s">
        <v>523</v>
      </c>
      <c r="C228" s="2" t="s">
        <v>4195</v>
      </c>
      <c r="D228" s="4">
        <v>0.66800000000000004</v>
      </c>
    </row>
    <row r="229" spans="1:4" ht="15.75" x14ac:dyDescent="0.25">
      <c r="A229" s="2">
        <v>3120607</v>
      </c>
      <c r="B229" s="3" t="s">
        <v>4368</v>
      </c>
      <c r="C229" s="2" t="s">
        <v>4179</v>
      </c>
      <c r="D229" s="4">
        <v>0.65100000000000002</v>
      </c>
    </row>
    <row r="230" spans="1:4" ht="15.75" x14ac:dyDescent="0.25">
      <c r="A230" s="2">
        <v>3120706</v>
      </c>
      <c r="B230" s="3" t="s">
        <v>4369</v>
      </c>
      <c r="C230" s="2" t="s">
        <v>4219</v>
      </c>
      <c r="D230" s="4">
        <v>0.69599999999999995</v>
      </c>
    </row>
    <row r="231" spans="1:4" ht="15.75" x14ac:dyDescent="0.25">
      <c r="A231" s="2">
        <v>3120805</v>
      </c>
      <c r="B231" s="3" t="s">
        <v>4370</v>
      </c>
      <c r="C231" s="2" t="s">
        <v>4195</v>
      </c>
      <c r="D231" s="4">
        <v>0.69499999999999995</v>
      </c>
    </row>
    <row r="232" spans="1:4" ht="15.75" x14ac:dyDescent="0.25">
      <c r="A232" s="2">
        <v>3120839</v>
      </c>
      <c r="B232" s="3" t="s">
        <v>4371</v>
      </c>
      <c r="C232" s="2" t="s">
        <v>4194</v>
      </c>
      <c r="D232" s="4">
        <v>0.627</v>
      </c>
    </row>
    <row r="233" spans="1:4" ht="15.75" x14ac:dyDescent="0.25">
      <c r="A233" s="2">
        <v>3120870</v>
      </c>
      <c r="B233" s="3" t="s">
        <v>4372</v>
      </c>
      <c r="C233" s="2" t="s">
        <v>4242</v>
      </c>
      <c r="D233" s="4">
        <v>0.58499999999999996</v>
      </c>
    </row>
    <row r="234" spans="1:4" ht="15.75" x14ac:dyDescent="0.25">
      <c r="A234" s="2">
        <v>3120904</v>
      </c>
      <c r="B234" s="3" t="s">
        <v>4168</v>
      </c>
      <c r="C234" s="2" t="s">
        <v>4214</v>
      </c>
      <c r="D234" s="4">
        <v>0.71299999999999997</v>
      </c>
    </row>
    <row r="235" spans="1:4" ht="15.75" x14ac:dyDescent="0.25">
      <c r="A235" s="2">
        <v>3121001</v>
      </c>
      <c r="B235" s="3" t="s">
        <v>385</v>
      </c>
      <c r="C235" s="2" t="s">
        <v>4186</v>
      </c>
      <c r="D235" s="4">
        <v>0.61599999999999999</v>
      </c>
    </row>
    <row r="236" spans="1:4" ht="15.75" x14ac:dyDescent="0.25">
      <c r="A236" s="2">
        <v>3121100</v>
      </c>
      <c r="B236" s="3" t="s">
        <v>4373</v>
      </c>
      <c r="C236" s="2" t="s">
        <v>4195</v>
      </c>
      <c r="D236" s="4">
        <v>0.66900000000000004</v>
      </c>
    </row>
    <row r="237" spans="1:4" ht="15.75" x14ac:dyDescent="0.25">
      <c r="A237" s="2">
        <v>3121209</v>
      </c>
      <c r="B237" s="3" t="s">
        <v>4374</v>
      </c>
      <c r="C237" s="2" t="s">
        <v>4190</v>
      </c>
      <c r="D237" s="4">
        <v>0.74</v>
      </c>
    </row>
    <row r="238" spans="1:4" ht="15.75" x14ac:dyDescent="0.25">
      <c r="A238" s="2">
        <v>3121258</v>
      </c>
      <c r="B238" s="3" t="s">
        <v>4375</v>
      </c>
      <c r="C238" s="2" t="s">
        <v>4188</v>
      </c>
      <c r="D238" s="4">
        <v>0.63900000000000001</v>
      </c>
    </row>
    <row r="239" spans="1:4" ht="15.75" x14ac:dyDescent="0.25">
      <c r="A239" s="2">
        <v>3121308</v>
      </c>
      <c r="B239" s="3" t="s">
        <v>4376</v>
      </c>
      <c r="C239" s="2" t="s">
        <v>4181</v>
      </c>
      <c r="D239" s="4">
        <v>0.68</v>
      </c>
    </row>
    <row r="240" spans="1:4" ht="15.75" x14ac:dyDescent="0.25">
      <c r="A240" s="2">
        <v>3121407</v>
      </c>
      <c r="B240" s="3" t="s">
        <v>4377</v>
      </c>
      <c r="C240" s="2" t="s">
        <v>4199</v>
      </c>
      <c r="D240" s="4">
        <v>0.63900000000000001</v>
      </c>
    </row>
    <row r="241" spans="1:4" ht="15.75" x14ac:dyDescent="0.25">
      <c r="A241" s="2">
        <v>3121506</v>
      </c>
      <c r="B241" s="3" t="s">
        <v>4378</v>
      </c>
      <c r="C241" s="2" t="s">
        <v>4199</v>
      </c>
      <c r="D241" s="4">
        <v>0.63100000000000001</v>
      </c>
    </row>
    <row r="242" spans="1:4" ht="15.75" x14ac:dyDescent="0.25">
      <c r="A242" s="2">
        <v>3121605</v>
      </c>
      <c r="B242" s="3" t="s">
        <v>357</v>
      </c>
      <c r="C242" s="2" t="s">
        <v>4186</v>
      </c>
      <c r="D242" s="4">
        <v>0.71599999999999997</v>
      </c>
    </row>
    <row r="243" spans="1:4" ht="15.75" x14ac:dyDescent="0.25">
      <c r="A243" s="2">
        <v>3121704</v>
      </c>
      <c r="B243" s="3" t="s">
        <v>4379</v>
      </c>
      <c r="C243" s="2" t="s">
        <v>4181</v>
      </c>
      <c r="D243" s="4">
        <v>0.60099999999999998</v>
      </c>
    </row>
    <row r="244" spans="1:4" ht="15.75" x14ac:dyDescent="0.25">
      <c r="A244" s="2">
        <v>3121803</v>
      </c>
      <c r="B244" s="3" t="s">
        <v>4380</v>
      </c>
      <c r="C244" s="2" t="s">
        <v>4184</v>
      </c>
      <c r="D244" s="4">
        <v>0.70199999999999996</v>
      </c>
    </row>
    <row r="245" spans="1:4" ht="15.75" x14ac:dyDescent="0.25">
      <c r="A245" s="2">
        <v>3121902</v>
      </c>
      <c r="B245" s="3" t="s">
        <v>4381</v>
      </c>
      <c r="C245" s="2" t="s">
        <v>4181</v>
      </c>
      <c r="D245" s="4">
        <v>0.65700000000000003</v>
      </c>
    </row>
    <row r="246" spans="1:4" ht="15.75" x14ac:dyDescent="0.25">
      <c r="A246" s="2">
        <v>3122009</v>
      </c>
      <c r="B246" s="3" t="s">
        <v>4382</v>
      </c>
      <c r="C246" s="2" t="s">
        <v>4181</v>
      </c>
      <c r="D246" s="4">
        <v>0.60499999999999998</v>
      </c>
    </row>
    <row r="247" spans="1:4" ht="15.75" x14ac:dyDescent="0.25">
      <c r="A247" s="2">
        <v>3122108</v>
      </c>
      <c r="B247" s="3" t="s">
        <v>4383</v>
      </c>
      <c r="C247" s="2" t="s">
        <v>4194</v>
      </c>
      <c r="D247" s="4">
        <v>0.66100000000000003</v>
      </c>
    </row>
    <row r="248" spans="1:4" ht="15.75" x14ac:dyDescent="0.25">
      <c r="A248" s="2">
        <v>3122207</v>
      </c>
      <c r="B248" s="3" t="s">
        <v>4384</v>
      </c>
      <c r="C248" s="2" t="s">
        <v>4194</v>
      </c>
      <c r="D248" s="4">
        <v>0.623</v>
      </c>
    </row>
    <row r="249" spans="1:4" ht="15.75" x14ac:dyDescent="0.25">
      <c r="A249" s="2">
        <v>3122306</v>
      </c>
      <c r="B249" s="3" t="s">
        <v>319</v>
      </c>
      <c r="C249" s="2" t="s">
        <v>4179</v>
      </c>
      <c r="D249" s="4">
        <v>0.76400000000000001</v>
      </c>
    </row>
    <row r="250" spans="1:4" ht="15.75" x14ac:dyDescent="0.25">
      <c r="A250" s="2">
        <v>3122355</v>
      </c>
      <c r="B250" s="3" t="s">
        <v>4385</v>
      </c>
      <c r="C250" s="2" t="s">
        <v>4186</v>
      </c>
      <c r="D250" s="4">
        <v>0.60799999999999998</v>
      </c>
    </row>
    <row r="251" spans="1:4" ht="15.75" x14ac:dyDescent="0.25">
      <c r="A251" s="2">
        <v>3122405</v>
      </c>
      <c r="B251" s="3" t="s">
        <v>4386</v>
      </c>
      <c r="C251" s="2" t="s">
        <v>4190</v>
      </c>
      <c r="D251" s="4">
        <v>0.67</v>
      </c>
    </row>
    <row r="252" spans="1:4" ht="15.75" x14ac:dyDescent="0.25">
      <c r="A252" s="2">
        <v>3122454</v>
      </c>
      <c r="B252" s="3" t="s">
        <v>4387</v>
      </c>
      <c r="C252" s="2" t="s">
        <v>4186</v>
      </c>
      <c r="D252" s="4">
        <v>0.60899999999999999</v>
      </c>
    </row>
    <row r="253" spans="1:4" ht="15.75" x14ac:dyDescent="0.25">
      <c r="A253" s="2">
        <v>3122470</v>
      </c>
      <c r="B253" s="3" t="s">
        <v>4388</v>
      </c>
      <c r="C253" s="2" t="s">
        <v>4219</v>
      </c>
      <c r="D253" s="4">
        <v>0.67300000000000004</v>
      </c>
    </row>
    <row r="254" spans="1:4" ht="15.75" x14ac:dyDescent="0.25">
      <c r="A254" s="2">
        <v>3122504</v>
      </c>
      <c r="B254" s="3" t="s">
        <v>4389</v>
      </c>
      <c r="C254" s="2" t="s">
        <v>4184</v>
      </c>
      <c r="D254" s="4">
        <v>0.68799999999999994</v>
      </c>
    </row>
    <row r="255" spans="1:4" ht="15.75" x14ac:dyDescent="0.25">
      <c r="A255" s="2">
        <v>3122603</v>
      </c>
      <c r="B255" s="3" t="s">
        <v>4390</v>
      </c>
      <c r="C255" s="2" t="s">
        <v>4194</v>
      </c>
      <c r="D255" s="4">
        <v>0.622</v>
      </c>
    </row>
    <row r="256" spans="1:4" ht="15.75" x14ac:dyDescent="0.25">
      <c r="A256" s="2">
        <v>3122702</v>
      </c>
      <c r="B256" s="3" t="s">
        <v>4391</v>
      </c>
      <c r="C256" s="2" t="s">
        <v>4181</v>
      </c>
      <c r="D256" s="4">
        <v>0.70899999999999996</v>
      </c>
    </row>
    <row r="257" spans="1:4" ht="15.75" x14ac:dyDescent="0.25">
      <c r="A257" s="2">
        <v>3122801</v>
      </c>
      <c r="B257" s="3" t="s">
        <v>4392</v>
      </c>
      <c r="C257" s="2" t="s">
        <v>4195</v>
      </c>
      <c r="D257" s="4">
        <v>0.68700000000000006</v>
      </c>
    </row>
    <row r="258" spans="1:4" ht="15.75" x14ac:dyDescent="0.25">
      <c r="A258" s="2">
        <v>3122900</v>
      </c>
      <c r="B258" s="3" t="s">
        <v>4393</v>
      </c>
      <c r="C258" s="2" t="s">
        <v>4181</v>
      </c>
      <c r="D258" s="4">
        <v>0.70099999999999996</v>
      </c>
    </row>
    <row r="259" spans="1:4" ht="15.75" x14ac:dyDescent="0.25">
      <c r="A259" s="2">
        <v>3123007</v>
      </c>
      <c r="B259" s="3" t="s">
        <v>4394</v>
      </c>
      <c r="C259" s="2" t="s">
        <v>4199</v>
      </c>
      <c r="D259" s="4">
        <v>0.68600000000000005</v>
      </c>
    </row>
    <row r="260" spans="1:4" ht="15.75" x14ac:dyDescent="0.25">
      <c r="A260" s="2">
        <v>3123106</v>
      </c>
      <c r="B260" s="3" t="s">
        <v>4395</v>
      </c>
      <c r="C260" s="2" t="s">
        <v>4194</v>
      </c>
      <c r="D260" s="4">
        <v>0.63600000000000001</v>
      </c>
    </row>
    <row r="261" spans="1:4" ht="15.75" x14ac:dyDescent="0.25">
      <c r="A261" s="2">
        <v>3123205</v>
      </c>
      <c r="B261" s="3" t="s">
        <v>4396</v>
      </c>
      <c r="C261" s="2" t="s">
        <v>4179</v>
      </c>
      <c r="D261" s="4">
        <v>0.71899999999999997</v>
      </c>
    </row>
    <row r="262" spans="1:4" ht="15.75" x14ac:dyDescent="0.25">
      <c r="A262" s="2">
        <v>3123304</v>
      </c>
      <c r="B262" s="3" t="s">
        <v>3039</v>
      </c>
      <c r="C262" s="2" t="s">
        <v>4181</v>
      </c>
      <c r="D262" s="4">
        <v>0.629</v>
      </c>
    </row>
    <row r="263" spans="1:4" ht="15.75" x14ac:dyDescent="0.25">
      <c r="A263" s="2">
        <v>3123403</v>
      </c>
      <c r="B263" s="3" t="s">
        <v>4397</v>
      </c>
      <c r="C263" s="2" t="s">
        <v>4190</v>
      </c>
      <c r="D263" s="4">
        <v>0.69199999999999995</v>
      </c>
    </row>
    <row r="264" spans="1:4" ht="15.75" x14ac:dyDescent="0.25">
      <c r="A264" s="2">
        <v>3123502</v>
      </c>
      <c r="B264" s="3" t="s">
        <v>4398</v>
      </c>
      <c r="C264" s="2" t="s">
        <v>4178</v>
      </c>
      <c r="D264" s="4">
        <v>0.70599999999999996</v>
      </c>
    </row>
    <row r="265" spans="1:4" ht="15.75" x14ac:dyDescent="0.25">
      <c r="A265" s="2">
        <v>3123528</v>
      </c>
      <c r="B265" s="3" t="s">
        <v>4399</v>
      </c>
      <c r="C265" s="2" t="s">
        <v>4181</v>
      </c>
      <c r="D265" s="4">
        <v>0.64500000000000002</v>
      </c>
    </row>
    <row r="266" spans="1:4" ht="15.75" x14ac:dyDescent="0.25">
      <c r="A266" s="2">
        <v>3123601</v>
      </c>
      <c r="B266" s="3" t="s">
        <v>4400</v>
      </c>
      <c r="C266" s="2" t="s">
        <v>4190</v>
      </c>
      <c r="D266" s="4">
        <v>0.68500000000000005</v>
      </c>
    </row>
    <row r="267" spans="1:4" ht="15.75" x14ac:dyDescent="0.25">
      <c r="A267" s="2">
        <v>3123700</v>
      </c>
      <c r="B267" s="3" t="s">
        <v>4401</v>
      </c>
      <c r="C267" s="2" t="s">
        <v>4194</v>
      </c>
      <c r="D267" s="4">
        <v>0.64400000000000002</v>
      </c>
    </row>
    <row r="268" spans="1:4" ht="15.75" x14ac:dyDescent="0.25">
      <c r="A268" s="2">
        <v>3123809</v>
      </c>
      <c r="B268" s="3" t="s">
        <v>4402</v>
      </c>
      <c r="C268" s="2" t="s">
        <v>4242</v>
      </c>
      <c r="D268" s="4">
        <v>0.65500000000000003</v>
      </c>
    </row>
    <row r="269" spans="1:4" ht="15.75" x14ac:dyDescent="0.25">
      <c r="A269" s="2">
        <v>3123858</v>
      </c>
      <c r="B269" s="3" t="s">
        <v>4403</v>
      </c>
      <c r="C269" s="2" t="s">
        <v>4184</v>
      </c>
      <c r="D269" s="4">
        <v>0.63400000000000001</v>
      </c>
    </row>
    <row r="270" spans="1:4" ht="15.75" x14ac:dyDescent="0.25">
      <c r="A270" s="2">
        <v>3123908</v>
      </c>
      <c r="B270" s="3" t="s">
        <v>1333</v>
      </c>
      <c r="C270" s="2" t="s">
        <v>4199</v>
      </c>
      <c r="D270" s="4">
        <v>0.67200000000000004</v>
      </c>
    </row>
    <row r="271" spans="1:4" ht="15.75" x14ac:dyDescent="0.25">
      <c r="A271" s="2">
        <v>3124005</v>
      </c>
      <c r="B271" s="3" t="s">
        <v>4404</v>
      </c>
      <c r="C271" s="2" t="s">
        <v>4181</v>
      </c>
      <c r="D271" s="4">
        <v>0.625</v>
      </c>
    </row>
    <row r="272" spans="1:4" ht="15.75" x14ac:dyDescent="0.25">
      <c r="A272" s="2">
        <v>3124104</v>
      </c>
      <c r="B272" s="3" t="s">
        <v>4405</v>
      </c>
      <c r="C272" s="2" t="s">
        <v>4214</v>
      </c>
      <c r="D272" s="4">
        <v>0.67100000000000004</v>
      </c>
    </row>
    <row r="273" spans="1:4" ht="15.75" x14ac:dyDescent="0.25">
      <c r="A273" s="2">
        <v>3124203</v>
      </c>
      <c r="B273" s="3" t="s">
        <v>1606</v>
      </c>
      <c r="C273" s="2" t="s">
        <v>4181</v>
      </c>
      <c r="D273" s="4">
        <v>0.66300000000000003</v>
      </c>
    </row>
    <row r="274" spans="1:4" ht="15.75" x14ac:dyDescent="0.25">
      <c r="A274" s="2">
        <v>3124302</v>
      </c>
      <c r="B274" s="3" t="s">
        <v>4406</v>
      </c>
      <c r="C274" s="2" t="s">
        <v>4242</v>
      </c>
      <c r="D274" s="4">
        <v>0.627</v>
      </c>
    </row>
    <row r="275" spans="1:4" ht="15.75" x14ac:dyDescent="0.25">
      <c r="A275" s="2">
        <v>3124401</v>
      </c>
      <c r="B275" s="3" t="s">
        <v>4407</v>
      </c>
      <c r="C275" s="2" t="s">
        <v>4195</v>
      </c>
      <c r="D275" s="4">
        <v>0.68500000000000005</v>
      </c>
    </row>
    <row r="276" spans="1:4" ht="15.75" x14ac:dyDescent="0.25">
      <c r="A276" s="2">
        <v>3124500</v>
      </c>
      <c r="B276" s="3" t="s">
        <v>4408</v>
      </c>
      <c r="C276" s="2" t="s">
        <v>4195</v>
      </c>
      <c r="D276" s="4">
        <v>0.69099999999999995</v>
      </c>
    </row>
    <row r="277" spans="1:4" ht="15.75" x14ac:dyDescent="0.25">
      <c r="A277" s="2">
        <v>3124609</v>
      </c>
      <c r="B277" s="3" t="s">
        <v>4409</v>
      </c>
      <c r="C277" s="2" t="s">
        <v>4181</v>
      </c>
      <c r="D277" s="4">
        <v>0.71</v>
      </c>
    </row>
    <row r="278" spans="1:4" ht="15.75" x14ac:dyDescent="0.25">
      <c r="A278" s="2">
        <v>3124708</v>
      </c>
      <c r="B278" s="3" t="s">
        <v>4410</v>
      </c>
      <c r="C278" s="2" t="s">
        <v>4179</v>
      </c>
      <c r="D278" s="4">
        <v>0.67600000000000005</v>
      </c>
    </row>
    <row r="279" spans="1:4" ht="15.75" x14ac:dyDescent="0.25">
      <c r="A279" s="2">
        <v>3124807</v>
      </c>
      <c r="B279" s="3" t="s">
        <v>4411</v>
      </c>
      <c r="C279" s="2" t="s">
        <v>4178</v>
      </c>
      <c r="D279" s="4">
        <v>0.69599999999999995</v>
      </c>
    </row>
    <row r="280" spans="1:4" ht="15.75" x14ac:dyDescent="0.25">
      <c r="A280" s="2">
        <v>3124906</v>
      </c>
      <c r="B280" s="3" t="s">
        <v>4412</v>
      </c>
      <c r="C280" s="2" t="s">
        <v>4181</v>
      </c>
      <c r="D280" s="4">
        <v>0.67500000000000004</v>
      </c>
    </row>
    <row r="281" spans="1:4" ht="15.75" x14ac:dyDescent="0.25">
      <c r="A281" s="2">
        <v>3125002</v>
      </c>
      <c r="B281" s="3" t="s">
        <v>4413</v>
      </c>
      <c r="C281" s="2" t="s">
        <v>4181</v>
      </c>
      <c r="D281" s="4">
        <v>0.67600000000000005</v>
      </c>
    </row>
    <row r="282" spans="1:4" ht="15.75" x14ac:dyDescent="0.25">
      <c r="A282" s="2">
        <v>3125101</v>
      </c>
      <c r="B282" s="3" t="s">
        <v>730</v>
      </c>
      <c r="C282" s="2" t="s">
        <v>4195</v>
      </c>
      <c r="D282" s="4">
        <v>0.73199999999999998</v>
      </c>
    </row>
    <row r="283" spans="1:4" ht="15.75" x14ac:dyDescent="0.25">
      <c r="A283" s="2">
        <v>3125200</v>
      </c>
      <c r="B283" s="3" t="s">
        <v>4414</v>
      </c>
      <c r="C283" s="2" t="s">
        <v>4190</v>
      </c>
      <c r="D283" s="4">
        <v>0.71699999999999997</v>
      </c>
    </row>
    <row r="284" spans="1:4" ht="15.75" x14ac:dyDescent="0.25">
      <c r="A284" s="2">
        <v>3125309</v>
      </c>
      <c r="B284" s="3" t="s">
        <v>4415</v>
      </c>
      <c r="C284" s="2" t="s">
        <v>4181</v>
      </c>
      <c r="D284" s="4">
        <v>0.68700000000000006</v>
      </c>
    </row>
    <row r="285" spans="1:4" ht="15.75" x14ac:dyDescent="0.25">
      <c r="A285" s="2">
        <v>3125408</v>
      </c>
      <c r="B285" s="3" t="s">
        <v>4416</v>
      </c>
      <c r="C285" s="2" t="s">
        <v>4186</v>
      </c>
      <c r="D285" s="4">
        <v>0.60599999999999998</v>
      </c>
    </row>
    <row r="286" spans="1:4" ht="15.75" x14ac:dyDescent="0.25">
      <c r="A286" s="2">
        <v>3125606</v>
      </c>
      <c r="B286" s="3" t="s">
        <v>4417</v>
      </c>
      <c r="C286" s="2" t="s">
        <v>4186</v>
      </c>
      <c r="D286" s="4">
        <v>0.58299999999999996</v>
      </c>
    </row>
    <row r="287" spans="1:4" ht="15.75" x14ac:dyDescent="0.25">
      <c r="A287" s="2">
        <v>3125705</v>
      </c>
      <c r="B287" s="3" t="s">
        <v>4418</v>
      </c>
      <c r="C287" s="2" t="s">
        <v>4214</v>
      </c>
      <c r="D287" s="4">
        <v>0.64800000000000002</v>
      </c>
    </row>
    <row r="288" spans="1:4" ht="15.75" x14ac:dyDescent="0.25">
      <c r="A288" s="2">
        <v>3125804</v>
      </c>
      <c r="B288" s="3" t="s">
        <v>4419</v>
      </c>
      <c r="C288" s="2" t="s">
        <v>4194</v>
      </c>
      <c r="D288" s="4">
        <v>0.64600000000000002</v>
      </c>
    </row>
    <row r="289" spans="1:4" ht="15.75" x14ac:dyDescent="0.25">
      <c r="A289" s="2">
        <v>3125903</v>
      </c>
      <c r="B289" s="3" t="s">
        <v>493</v>
      </c>
      <c r="C289" s="2" t="s">
        <v>4214</v>
      </c>
      <c r="D289" s="4">
        <v>0.60299999999999998</v>
      </c>
    </row>
    <row r="290" spans="1:4" ht="15.75" x14ac:dyDescent="0.25">
      <c r="A290" s="2">
        <v>3125952</v>
      </c>
      <c r="B290" s="3" t="s">
        <v>4420</v>
      </c>
      <c r="C290" s="2" t="s">
        <v>4181</v>
      </c>
      <c r="D290" s="4">
        <v>0.57999999999999996</v>
      </c>
    </row>
    <row r="291" spans="1:4" ht="15.75" x14ac:dyDescent="0.25">
      <c r="A291" s="2">
        <v>3126000</v>
      </c>
      <c r="B291" s="3" t="s">
        <v>4421</v>
      </c>
      <c r="C291" s="2" t="s">
        <v>4214</v>
      </c>
      <c r="D291" s="4">
        <v>0.72399999999999998</v>
      </c>
    </row>
    <row r="292" spans="1:4" ht="15.75" x14ac:dyDescent="0.25">
      <c r="A292" s="2">
        <v>3126109</v>
      </c>
      <c r="B292" s="3" t="s">
        <v>4422</v>
      </c>
      <c r="C292" s="2" t="s">
        <v>4179</v>
      </c>
      <c r="D292" s="4">
        <v>0.755</v>
      </c>
    </row>
    <row r="293" spans="1:4" ht="15.75" x14ac:dyDescent="0.25">
      <c r="A293" s="2">
        <v>3126208</v>
      </c>
      <c r="B293" s="3" t="s">
        <v>4423</v>
      </c>
      <c r="C293" s="2" t="s">
        <v>4219</v>
      </c>
      <c r="D293" s="4">
        <v>0.64</v>
      </c>
    </row>
    <row r="294" spans="1:4" ht="15.75" x14ac:dyDescent="0.25">
      <c r="A294" s="2">
        <v>3126307</v>
      </c>
      <c r="B294" s="3" t="s">
        <v>4424</v>
      </c>
      <c r="C294" s="2" t="s">
        <v>4190</v>
      </c>
      <c r="D294" s="4">
        <v>0.67</v>
      </c>
    </row>
    <row r="295" spans="1:4" ht="15.75" x14ac:dyDescent="0.25">
      <c r="A295" s="2">
        <v>3126406</v>
      </c>
      <c r="B295" s="3" t="s">
        <v>4425</v>
      </c>
      <c r="C295" s="2" t="s">
        <v>4214</v>
      </c>
      <c r="D295" s="4">
        <v>0.69599999999999995</v>
      </c>
    </row>
    <row r="296" spans="1:4" ht="15.75" x14ac:dyDescent="0.25">
      <c r="A296" s="2">
        <v>3126505</v>
      </c>
      <c r="B296" s="3" t="s">
        <v>4426</v>
      </c>
      <c r="C296" s="2" t="s">
        <v>4186</v>
      </c>
      <c r="D296" s="4">
        <v>0.622</v>
      </c>
    </row>
    <row r="297" spans="1:4" ht="15.75" x14ac:dyDescent="0.25">
      <c r="A297" s="2">
        <v>3126604</v>
      </c>
      <c r="B297" s="3" t="s">
        <v>4427</v>
      </c>
      <c r="C297" s="2" t="s">
        <v>4242</v>
      </c>
      <c r="D297" s="4">
        <v>0.625</v>
      </c>
    </row>
    <row r="298" spans="1:4" ht="15.75" x14ac:dyDescent="0.25">
      <c r="A298" s="2">
        <v>3126703</v>
      </c>
      <c r="B298" s="3" t="s">
        <v>4428</v>
      </c>
      <c r="C298" s="2" t="s">
        <v>4242</v>
      </c>
      <c r="D298" s="4">
        <v>0.65400000000000003</v>
      </c>
    </row>
    <row r="299" spans="1:4" ht="15.75" x14ac:dyDescent="0.25">
      <c r="A299" s="2">
        <v>3126752</v>
      </c>
      <c r="B299" s="3" t="s">
        <v>4429</v>
      </c>
      <c r="C299" s="2" t="s">
        <v>4186</v>
      </c>
      <c r="D299" s="4">
        <v>0.60299999999999998</v>
      </c>
    </row>
    <row r="300" spans="1:4" ht="15.75" x14ac:dyDescent="0.25">
      <c r="A300" s="2">
        <v>3126802</v>
      </c>
      <c r="B300" s="3" t="s">
        <v>4430</v>
      </c>
      <c r="C300" s="2" t="s">
        <v>4186</v>
      </c>
      <c r="D300" s="4">
        <v>0.59</v>
      </c>
    </row>
    <row r="301" spans="1:4" ht="15.75" x14ac:dyDescent="0.25">
      <c r="A301" s="2">
        <v>3126901</v>
      </c>
      <c r="B301" s="3" t="s">
        <v>4431</v>
      </c>
      <c r="C301" s="2" t="s">
        <v>4194</v>
      </c>
      <c r="D301" s="4">
        <v>0.64800000000000002</v>
      </c>
    </row>
    <row r="302" spans="1:4" ht="15.75" x14ac:dyDescent="0.25">
      <c r="A302" s="2">
        <v>3126950</v>
      </c>
      <c r="B302" s="3" t="s">
        <v>4432</v>
      </c>
      <c r="C302" s="2" t="s">
        <v>4194</v>
      </c>
      <c r="D302" s="4">
        <v>0.54300000000000004</v>
      </c>
    </row>
    <row r="303" spans="1:4" ht="15.75" x14ac:dyDescent="0.25">
      <c r="A303" s="2">
        <v>3127008</v>
      </c>
      <c r="B303" s="3" t="s">
        <v>4433</v>
      </c>
      <c r="C303" s="2" t="s">
        <v>4188</v>
      </c>
      <c r="D303" s="4">
        <v>0.68400000000000005</v>
      </c>
    </row>
    <row r="304" spans="1:4" ht="15.75" x14ac:dyDescent="0.25">
      <c r="A304" s="2">
        <v>3127057</v>
      </c>
      <c r="B304" s="3" t="s">
        <v>4434</v>
      </c>
      <c r="C304" s="2" t="s">
        <v>4186</v>
      </c>
      <c r="D304" s="4">
        <v>0.59199999999999997</v>
      </c>
    </row>
    <row r="305" spans="1:4" ht="15.75" x14ac:dyDescent="0.25">
      <c r="A305" s="2">
        <v>3127073</v>
      </c>
      <c r="B305" s="3" t="s">
        <v>4435</v>
      </c>
      <c r="C305" s="2" t="s">
        <v>4242</v>
      </c>
      <c r="D305" s="4">
        <v>0.54400000000000004</v>
      </c>
    </row>
    <row r="306" spans="1:4" ht="15.75" x14ac:dyDescent="0.25">
      <c r="A306" s="2">
        <v>3127107</v>
      </c>
      <c r="B306" s="3" t="s">
        <v>3225</v>
      </c>
      <c r="C306" s="2" t="s">
        <v>4188</v>
      </c>
      <c r="D306" s="4">
        <v>0.73</v>
      </c>
    </row>
    <row r="307" spans="1:4" ht="15.75" x14ac:dyDescent="0.25">
      <c r="A307" s="2">
        <v>3127206</v>
      </c>
      <c r="B307" s="3" t="s">
        <v>4436</v>
      </c>
      <c r="C307" s="2" t="s">
        <v>4214</v>
      </c>
      <c r="D307" s="4">
        <v>0.65500000000000003</v>
      </c>
    </row>
    <row r="308" spans="1:4" ht="15.75" x14ac:dyDescent="0.25">
      <c r="A308" s="2">
        <v>3127305</v>
      </c>
      <c r="B308" s="3" t="s">
        <v>4437</v>
      </c>
      <c r="C308" s="2" t="s">
        <v>4194</v>
      </c>
      <c r="D308" s="4">
        <v>0.65400000000000003</v>
      </c>
    </row>
    <row r="309" spans="1:4" ht="15.75" x14ac:dyDescent="0.25">
      <c r="A309" s="2">
        <v>3127339</v>
      </c>
      <c r="B309" s="3" t="s">
        <v>4438</v>
      </c>
      <c r="C309" s="2" t="s">
        <v>4242</v>
      </c>
      <c r="D309" s="4">
        <v>0.65</v>
      </c>
    </row>
    <row r="310" spans="1:4" ht="15.75" x14ac:dyDescent="0.25">
      <c r="A310" s="2">
        <v>3127354</v>
      </c>
      <c r="B310" s="3" t="s">
        <v>4439</v>
      </c>
      <c r="C310" s="2" t="s">
        <v>4242</v>
      </c>
      <c r="D310" s="4">
        <v>0.67900000000000005</v>
      </c>
    </row>
    <row r="311" spans="1:4" ht="15.75" x14ac:dyDescent="0.25">
      <c r="A311" s="2">
        <v>3127370</v>
      </c>
      <c r="B311" s="3" t="s">
        <v>4440</v>
      </c>
      <c r="C311" s="2" t="s">
        <v>4194</v>
      </c>
      <c r="D311" s="4">
        <v>0.64700000000000002</v>
      </c>
    </row>
    <row r="312" spans="1:4" ht="15.75" x14ac:dyDescent="0.25">
      <c r="A312" s="2">
        <v>3127388</v>
      </c>
      <c r="B312" s="3" t="s">
        <v>4441</v>
      </c>
      <c r="C312" s="2" t="s">
        <v>4181</v>
      </c>
      <c r="D312" s="4">
        <v>0.71599999999999997</v>
      </c>
    </row>
    <row r="313" spans="1:4" ht="15.75" x14ac:dyDescent="0.25">
      <c r="A313" s="2">
        <v>3127404</v>
      </c>
      <c r="B313" s="3" t="s">
        <v>4442</v>
      </c>
      <c r="C313" s="2" t="s">
        <v>4195</v>
      </c>
      <c r="D313" s="4">
        <v>0.68300000000000005</v>
      </c>
    </row>
    <row r="314" spans="1:4" ht="15.75" x14ac:dyDescent="0.25">
      <c r="A314" s="2">
        <v>3127503</v>
      </c>
      <c r="B314" s="3" t="s">
        <v>4443</v>
      </c>
      <c r="C314" s="2" t="s">
        <v>4194</v>
      </c>
      <c r="D314" s="4">
        <v>0.60599999999999998</v>
      </c>
    </row>
    <row r="315" spans="1:4" ht="15.75" x14ac:dyDescent="0.25">
      <c r="A315" s="2">
        <v>3127602</v>
      </c>
      <c r="B315" s="3" t="s">
        <v>2709</v>
      </c>
      <c r="C315" s="2" t="s">
        <v>4186</v>
      </c>
      <c r="D315" s="4">
        <v>0.68100000000000005</v>
      </c>
    </row>
    <row r="316" spans="1:4" ht="15.75" x14ac:dyDescent="0.25">
      <c r="A316" s="2">
        <v>3127701</v>
      </c>
      <c r="B316" s="3" t="s">
        <v>764</v>
      </c>
      <c r="C316" s="2" t="s">
        <v>4194</v>
      </c>
      <c r="D316" s="4">
        <v>0.72699999999999998</v>
      </c>
    </row>
    <row r="317" spans="1:4" ht="15.75" x14ac:dyDescent="0.25">
      <c r="A317" s="2">
        <v>3127800</v>
      </c>
      <c r="B317" s="3" t="s">
        <v>4444</v>
      </c>
      <c r="C317" s="2" t="s">
        <v>4242</v>
      </c>
      <c r="D317" s="4">
        <v>0.60399999999999998</v>
      </c>
    </row>
    <row r="318" spans="1:4" ht="15.75" x14ac:dyDescent="0.25">
      <c r="A318" s="2">
        <v>3127909</v>
      </c>
      <c r="B318" s="3" t="s">
        <v>4445</v>
      </c>
      <c r="C318" s="2" t="s">
        <v>4178</v>
      </c>
      <c r="D318" s="4">
        <v>0.73099999999999998</v>
      </c>
    </row>
    <row r="319" spans="1:4" ht="15.75" x14ac:dyDescent="0.25">
      <c r="A319" s="2">
        <v>3128006</v>
      </c>
      <c r="B319" s="3" t="s">
        <v>316</v>
      </c>
      <c r="C319" s="2" t="s">
        <v>4194</v>
      </c>
      <c r="D319" s="4">
        <v>0.68600000000000005</v>
      </c>
    </row>
    <row r="320" spans="1:4" ht="15.75" x14ac:dyDescent="0.25">
      <c r="A320" s="2">
        <v>3128105</v>
      </c>
      <c r="B320" s="3" t="s">
        <v>414</v>
      </c>
      <c r="C320" s="2" t="s">
        <v>4190</v>
      </c>
      <c r="D320" s="4">
        <v>0.67900000000000005</v>
      </c>
    </row>
    <row r="321" spans="1:4" ht="15.75" x14ac:dyDescent="0.25">
      <c r="A321" s="2">
        <v>3128204</v>
      </c>
      <c r="B321" s="3" t="s">
        <v>4446</v>
      </c>
      <c r="C321" s="2" t="s">
        <v>4181</v>
      </c>
      <c r="D321" s="4">
        <v>0.623</v>
      </c>
    </row>
    <row r="322" spans="1:4" ht="15.75" x14ac:dyDescent="0.25">
      <c r="A322" s="2">
        <v>3128253</v>
      </c>
      <c r="B322" s="3" t="s">
        <v>4447</v>
      </c>
      <c r="C322" s="2" t="s">
        <v>4242</v>
      </c>
      <c r="D322" s="4">
        <v>0.67700000000000005</v>
      </c>
    </row>
    <row r="323" spans="1:4" ht="15.75" x14ac:dyDescent="0.25">
      <c r="A323" s="2">
        <v>3128303</v>
      </c>
      <c r="B323" s="3" t="s">
        <v>2249</v>
      </c>
      <c r="C323" s="2" t="s">
        <v>4190</v>
      </c>
      <c r="D323" s="4">
        <v>0.70099999999999996</v>
      </c>
    </row>
    <row r="324" spans="1:4" ht="15.75" x14ac:dyDescent="0.25">
      <c r="A324" s="2">
        <v>3128402</v>
      </c>
      <c r="B324" s="3" t="s">
        <v>4448</v>
      </c>
      <c r="C324" s="2" t="s">
        <v>4181</v>
      </c>
      <c r="D324" s="4">
        <v>0.67700000000000005</v>
      </c>
    </row>
    <row r="325" spans="1:4" ht="15.75" x14ac:dyDescent="0.25">
      <c r="A325" s="2">
        <v>3128501</v>
      </c>
      <c r="B325" s="3" t="s">
        <v>4449</v>
      </c>
      <c r="C325" s="2" t="s">
        <v>4181</v>
      </c>
      <c r="D325" s="4">
        <v>0.65200000000000002</v>
      </c>
    </row>
    <row r="326" spans="1:4" ht="15.75" x14ac:dyDescent="0.25">
      <c r="A326" s="2">
        <v>3128600</v>
      </c>
      <c r="B326" s="3" t="s">
        <v>4450</v>
      </c>
      <c r="C326" s="2" t="s">
        <v>4219</v>
      </c>
      <c r="D326" s="4">
        <v>0.69</v>
      </c>
    </row>
    <row r="327" spans="1:4" ht="15.75" x14ac:dyDescent="0.25">
      <c r="A327" s="2">
        <v>3128709</v>
      </c>
      <c r="B327" s="3" t="s">
        <v>595</v>
      </c>
      <c r="C327" s="2" t="s">
        <v>4190</v>
      </c>
      <c r="D327" s="4">
        <v>0.751</v>
      </c>
    </row>
    <row r="328" spans="1:4" ht="15.75" x14ac:dyDescent="0.25">
      <c r="A328" s="2">
        <v>3128808</v>
      </c>
      <c r="B328" s="3" t="s">
        <v>4451</v>
      </c>
      <c r="C328" s="2" t="s">
        <v>4181</v>
      </c>
      <c r="D328" s="4">
        <v>0.68300000000000005</v>
      </c>
    </row>
    <row r="329" spans="1:4" ht="15.75" x14ac:dyDescent="0.25">
      <c r="A329" s="2">
        <v>3128907</v>
      </c>
      <c r="B329" s="3" t="s">
        <v>4452</v>
      </c>
      <c r="C329" s="2" t="s">
        <v>4219</v>
      </c>
      <c r="D329" s="4">
        <v>0.69299999999999995</v>
      </c>
    </row>
    <row r="330" spans="1:4" ht="15.75" x14ac:dyDescent="0.25">
      <c r="A330" s="2">
        <v>3129004</v>
      </c>
      <c r="B330" s="3" t="s">
        <v>4453</v>
      </c>
      <c r="C330" s="2" t="s">
        <v>4181</v>
      </c>
      <c r="D330" s="4">
        <v>0.67400000000000004</v>
      </c>
    </row>
    <row r="331" spans="1:4" ht="15.75" x14ac:dyDescent="0.25">
      <c r="A331" s="2">
        <v>3129103</v>
      </c>
      <c r="B331" s="3" t="s">
        <v>4454</v>
      </c>
      <c r="C331" s="2" t="s">
        <v>4178</v>
      </c>
      <c r="D331" s="4">
        <v>0.68</v>
      </c>
    </row>
    <row r="332" spans="1:4" ht="15.75" x14ac:dyDescent="0.25">
      <c r="A332" s="2">
        <v>3129202</v>
      </c>
      <c r="B332" s="3" t="s">
        <v>4455</v>
      </c>
      <c r="C332" s="2" t="s">
        <v>4195</v>
      </c>
      <c r="D332" s="4">
        <v>0.65700000000000003</v>
      </c>
    </row>
    <row r="333" spans="1:4" ht="15.75" x14ac:dyDescent="0.25">
      <c r="A333" s="2">
        <v>3129301</v>
      </c>
      <c r="B333" s="3" t="s">
        <v>4456</v>
      </c>
      <c r="C333" s="2" t="s">
        <v>4184</v>
      </c>
      <c r="D333" s="4">
        <v>0.65400000000000003</v>
      </c>
    </row>
    <row r="334" spans="1:4" ht="15.75" x14ac:dyDescent="0.25">
      <c r="A334" s="2">
        <v>3129400</v>
      </c>
      <c r="B334" s="3" t="s">
        <v>4457</v>
      </c>
      <c r="C334" s="2" t="s">
        <v>4199</v>
      </c>
      <c r="D334" s="4">
        <v>0.65700000000000003</v>
      </c>
    </row>
    <row r="335" spans="1:4" ht="15.75" x14ac:dyDescent="0.25">
      <c r="A335" s="2">
        <v>3129509</v>
      </c>
      <c r="B335" s="3" t="s">
        <v>4458</v>
      </c>
      <c r="C335" s="2" t="s">
        <v>4188</v>
      </c>
      <c r="D335" s="4">
        <v>0.71799999999999997</v>
      </c>
    </row>
    <row r="336" spans="1:4" ht="15.75" x14ac:dyDescent="0.25">
      <c r="A336" s="2">
        <v>3129608</v>
      </c>
      <c r="B336" s="3" t="s">
        <v>4459</v>
      </c>
      <c r="C336" s="2" t="s">
        <v>4242</v>
      </c>
      <c r="D336" s="4">
        <v>0.61399999999999999</v>
      </c>
    </row>
    <row r="337" spans="1:4" ht="15.75" x14ac:dyDescent="0.25">
      <c r="A337" s="2">
        <v>3129657</v>
      </c>
      <c r="B337" s="3" t="s">
        <v>4460</v>
      </c>
      <c r="C337" s="2" t="s">
        <v>4242</v>
      </c>
      <c r="D337" s="4">
        <v>0.59099999999999997</v>
      </c>
    </row>
    <row r="338" spans="1:4" ht="15.75" x14ac:dyDescent="0.25">
      <c r="A338" s="2">
        <v>3129707</v>
      </c>
      <c r="B338" s="3" t="s">
        <v>4461</v>
      </c>
      <c r="C338" s="2" t="s">
        <v>4190</v>
      </c>
      <c r="D338" s="4">
        <v>0.70599999999999996</v>
      </c>
    </row>
    <row r="339" spans="1:4" ht="15.75" x14ac:dyDescent="0.25">
      <c r="A339" s="2">
        <v>3129806</v>
      </c>
      <c r="B339" s="3" t="s">
        <v>2720</v>
      </c>
      <c r="C339" s="2" t="s">
        <v>4214</v>
      </c>
      <c r="D339" s="4">
        <v>0.70399999999999996</v>
      </c>
    </row>
    <row r="340" spans="1:4" ht="15.75" x14ac:dyDescent="0.25">
      <c r="A340" s="2">
        <v>3129905</v>
      </c>
      <c r="B340" s="3" t="s">
        <v>4462</v>
      </c>
      <c r="C340" s="2" t="s">
        <v>4195</v>
      </c>
      <c r="D340" s="4">
        <v>0.67400000000000004</v>
      </c>
    </row>
    <row r="341" spans="1:4" ht="15.75" x14ac:dyDescent="0.25">
      <c r="A341" s="2">
        <v>3130002</v>
      </c>
      <c r="B341" s="3" t="s">
        <v>4463</v>
      </c>
      <c r="C341" s="2" t="s">
        <v>4190</v>
      </c>
      <c r="D341" s="4">
        <v>0.67500000000000004</v>
      </c>
    </row>
    <row r="342" spans="1:4" ht="15.75" x14ac:dyDescent="0.25">
      <c r="A342" s="2">
        <v>3130051</v>
      </c>
      <c r="B342" s="3" t="s">
        <v>4464</v>
      </c>
      <c r="C342" s="2" t="s">
        <v>4242</v>
      </c>
      <c r="D342" s="4">
        <v>0.624</v>
      </c>
    </row>
    <row r="343" spans="1:4" ht="15.75" x14ac:dyDescent="0.25">
      <c r="A343" s="2">
        <v>3130101</v>
      </c>
      <c r="B343" s="3" t="s">
        <v>4465</v>
      </c>
      <c r="C343" s="2" t="s">
        <v>4214</v>
      </c>
      <c r="D343" s="4">
        <v>0.69799999999999995</v>
      </c>
    </row>
    <row r="344" spans="1:4" ht="15.75" x14ac:dyDescent="0.25">
      <c r="A344" s="2">
        <v>3130200</v>
      </c>
      <c r="B344" s="3" t="s">
        <v>4466</v>
      </c>
      <c r="C344" s="2" t="s">
        <v>4179</v>
      </c>
      <c r="D344" s="4">
        <v>0.65100000000000002</v>
      </c>
    </row>
    <row r="345" spans="1:4" ht="15.75" x14ac:dyDescent="0.25">
      <c r="A345" s="2">
        <v>3130309</v>
      </c>
      <c r="B345" s="3" t="s">
        <v>4467</v>
      </c>
      <c r="C345" s="2" t="s">
        <v>4179</v>
      </c>
      <c r="D345" s="4">
        <v>0.70699999999999996</v>
      </c>
    </row>
    <row r="346" spans="1:4" ht="15.75" x14ac:dyDescent="0.25">
      <c r="A346" s="2">
        <v>3130408</v>
      </c>
      <c r="B346" s="3" t="s">
        <v>1691</v>
      </c>
      <c r="C346" s="2" t="s">
        <v>4190</v>
      </c>
      <c r="D346" s="4">
        <v>0.71399999999999997</v>
      </c>
    </row>
    <row r="347" spans="1:4" ht="15.75" x14ac:dyDescent="0.25">
      <c r="A347" s="2">
        <v>3130507</v>
      </c>
      <c r="B347" s="3" t="s">
        <v>4468</v>
      </c>
      <c r="C347" s="2" t="s">
        <v>4190</v>
      </c>
      <c r="D347" s="4">
        <v>0.68</v>
      </c>
    </row>
    <row r="348" spans="1:4" ht="15.75" x14ac:dyDescent="0.25">
      <c r="A348" s="2">
        <v>3130556</v>
      </c>
      <c r="B348" s="3" t="s">
        <v>4469</v>
      </c>
      <c r="C348" s="2" t="s">
        <v>4184</v>
      </c>
      <c r="D348" s="4">
        <v>0.55300000000000005</v>
      </c>
    </row>
    <row r="349" spans="1:4" ht="15.75" x14ac:dyDescent="0.25">
      <c r="A349" s="2">
        <v>3130606</v>
      </c>
      <c r="B349" s="3" t="s">
        <v>9</v>
      </c>
      <c r="C349" s="2" t="s">
        <v>4195</v>
      </c>
      <c r="D349" s="4">
        <v>0.69199999999999995</v>
      </c>
    </row>
    <row r="350" spans="1:4" ht="15.75" x14ac:dyDescent="0.25">
      <c r="A350" s="2">
        <v>3130655</v>
      </c>
      <c r="B350" s="3" t="s">
        <v>4470</v>
      </c>
      <c r="C350" s="2" t="s">
        <v>4242</v>
      </c>
      <c r="D350" s="4">
        <v>0.61</v>
      </c>
    </row>
    <row r="351" spans="1:4" ht="15.75" x14ac:dyDescent="0.25">
      <c r="A351" s="2">
        <v>3130705</v>
      </c>
      <c r="B351" s="3" t="s">
        <v>4471</v>
      </c>
      <c r="C351" s="2" t="s">
        <v>4178</v>
      </c>
      <c r="D351" s="4">
        <v>0.67400000000000004</v>
      </c>
    </row>
    <row r="352" spans="1:4" ht="15.75" x14ac:dyDescent="0.25">
      <c r="A352" s="2">
        <v>3130804</v>
      </c>
      <c r="B352" s="3" t="s">
        <v>4472</v>
      </c>
      <c r="C352" s="2" t="s">
        <v>4190</v>
      </c>
      <c r="D352" s="4">
        <v>0.69699999999999995</v>
      </c>
    </row>
    <row r="353" spans="1:4" ht="15.75" x14ac:dyDescent="0.25">
      <c r="A353" s="2">
        <v>3130903</v>
      </c>
      <c r="B353" s="3" t="s">
        <v>2141</v>
      </c>
      <c r="C353" s="2" t="s">
        <v>4184</v>
      </c>
      <c r="D353" s="4">
        <v>0.65800000000000003</v>
      </c>
    </row>
    <row r="354" spans="1:4" ht="15.75" x14ac:dyDescent="0.25">
      <c r="A354" s="2">
        <v>3131000</v>
      </c>
      <c r="B354" s="3" t="s">
        <v>4473</v>
      </c>
      <c r="C354" s="2" t="s">
        <v>4214</v>
      </c>
      <c r="D354" s="4">
        <v>0.70199999999999996</v>
      </c>
    </row>
    <row r="355" spans="1:4" ht="15.75" x14ac:dyDescent="0.25">
      <c r="A355" s="2">
        <v>3131109</v>
      </c>
      <c r="B355" s="3" t="s">
        <v>1816</v>
      </c>
      <c r="C355" s="2" t="s">
        <v>4214</v>
      </c>
      <c r="D355" s="4">
        <v>0.66400000000000003</v>
      </c>
    </row>
    <row r="356" spans="1:4" ht="15.75" x14ac:dyDescent="0.25">
      <c r="A356" s="2">
        <v>3131158</v>
      </c>
      <c r="B356" s="3" t="s">
        <v>4474</v>
      </c>
      <c r="C356" s="2" t="s">
        <v>4184</v>
      </c>
      <c r="D356" s="4">
        <v>0.66500000000000004</v>
      </c>
    </row>
    <row r="357" spans="1:4" ht="15.75" x14ac:dyDescent="0.25">
      <c r="A357" s="2">
        <v>3131208</v>
      </c>
      <c r="B357" s="3" t="s">
        <v>4475</v>
      </c>
      <c r="C357" s="2" t="s">
        <v>4181</v>
      </c>
      <c r="D357" s="4">
        <v>0.69299999999999995</v>
      </c>
    </row>
    <row r="358" spans="1:4" ht="15.75" x14ac:dyDescent="0.25">
      <c r="A358" s="2">
        <v>3131307</v>
      </c>
      <c r="B358" s="3" t="s">
        <v>388</v>
      </c>
      <c r="C358" s="2" t="s">
        <v>4184</v>
      </c>
      <c r="D358" s="4">
        <v>0.77100000000000002</v>
      </c>
    </row>
    <row r="359" spans="1:4" ht="15.75" x14ac:dyDescent="0.25">
      <c r="A359" s="2">
        <v>3131406</v>
      </c>
      <c r="B359" s="3" t="s">
        <v>4476</v>
      </c>
      <c r="C359" s="2" t="s">
        <v>4178</v>
      </c>
      <c r="D359" s="4">
        <v>0.69599999999999995</v>
      </c>
    </row>
    <row r="360" spans="1:4" ht="15.75" x14ac:dyDescent="0.25">
      <c r="A360" s="2">
        <v>3131505</v>
      </c>
      <c r="B360" s="3" t="s">
        <v>2366</v>
      </c>
      <c r="C360" s="2" t="s">
        <v>4195</v>
      </c>
      <c r="D360" s="4">
        <v>0.68600000000000005</v>
      </c>
    </row>
    <row r="361" spans="1:4" ht="15.75" x14ac:dyDescent="0.25">
      <c r="A361" s="2">
        <v>3131604</v>
      </c>
      <c r="B361" s="3" t="s">
        <v>4477</v>
      </c>
      <c r="C361" s="2" t="s">
        <v>4178</v>
      </c>
      <c r="D361" s="4">
        <v>0.69499999999999995</v>
      </c>
    </row>
    <row r="362" spans="1:4" ht="15.75" x14ac:dyDescent="0.25">
      <c r="A362" s="2">
        <v>3131703</v>
      </c>
      <c r="B362" s="3" t="s">
        <v>454</v>
      </c>
      <c r="C362" s="2" t="s">
        <v>4214</v>
      </c>
      <c r="D362" s="4">
        <v>0.75600000000000001</v>
      </c>
    </row>
    <row r="363" spans="1:4" ht="15.75" x14ac:dyDescent="0.25">
      <c r="A363" s="2">
        <v>3131802</v>
      </c>
      <c r="B363" s="3" t="s">
        <v>4478</v>
      </c>
      <c r="C363" s="2" t="s">
        <v>4194</v>
      </c>
      <c r="D363" s="4">
        <v>0.65300000000000002</v>
      </c>
    </row>
    <row r="364" spans="1:4" ht="15.75" x14ac:dyDescent="0.25">
      <c r="A364" s="2">
        <v>3131901</v>
      </c>
      <c r="B364" s="3" t="s">
        <v>1616</v>
      </c>
      <c r="C364" s="2" t="s">
        <v>4214</v>
      </c>
      <c r="D364" s="4">
        <v>0.73</v>
      </c>
    </row>
    <row r="365" spans="1:4" ht="15.75" x14ac:dyDescent="0.25">
      <c r="A365" s="2">
        <v>3132008</v>
      </c>
      <c r="B365" s="3" t="s">
        <v>4479</v>
      </c>
      <c r="C365" s="2" t="s">
        <v>4242</v>
      </c>
      <c r="D365" s="4">
        <v>0.628</v>
      </c>
    </row>
    <row r="366" spans="1:4" ht="15.75" x14ac:dyDescent="0.25">
      <c r="A366" s="2">
        <v>3132107</v>
      </c>
      <c r="B366" s="3" t="s">
        <v>4480</v>
      </c>
      <c r="C366" s="2" t="s">
        <v>4242</v>
      </c>
      <c r="D366" s="4">
        <v>0.64100000000000001</v>
      </c>
    </row>
    <row r="367" spans="1:4" ht="15.75" x14ac:dyDescent="0.25">
      <c r="A367" s="2">
        <v>3132206</v>
      </c>
      <c r="B367" s="3" t="s">
        <v>3693</v>
      </c>
      <c r="C367" s="2" t="s">
        <v>4179</v>
      </c>
      <c r="D367" s="4">
        <v>0.69099999999999995</v>
      </c>
    </row>
    <row r="368" spans="1:4" ht="15.75" x14ac:dyDescent="0.25">
      <c r="A368" s="2">
        <v>3132305</v>
      </c>
      <c r="B368" s="3" t="s">
        <v>4481</v>
      </c>
      <c r="C368" s="2" t="s">
        <v>4186</v>
      </c>
      <c r="D368" s="4">
        <v>0.55200000000000005</v>
      </c>
    </row>
    <row r="369" spans="1:4" ht="15.75" x14ac:dyDescent="0.25">
      <c r="A369" s="2">
        <v>3132404</v>
      </c>
      <c r="B369" s="3" t="s">
        <v>3222</v>
      </c>
      <c r="C369" s="2" t="s">
        <v>4195</v>
      </c>
      <c r="D369" s="4">
        <v>0.78700000000000003</v>
      </c>
    </row>
    <row r="370" spans="1:4" ht="15.75" x14ac:dyDescent="0.25">
      <c r="A370" s="2">
        <v>3132503</v>
      </c>
      <c r="B370" s="3" t="s">
        <v>4482</v>
      </c>
      <c r="C370" s="2" t="s">
        <v>4186</v>
      </c>
      <c r="D370" s="4">
        <v>0.64600000000000002</v>
      </c>
    </row>
    <row r="371" spans="1:4" ht="15.75" x14ac:dyDescent="0.25">
      <c r="A371" s="2">
        <v>3132602</v>
      </c>
      <c r="B371" s="3" t="s">
        <v>4483</v>
      </c>
      <c r="C371" s="2" t="s">
        <v>4181</v>
      </c>
      <c r="D371" s="4">
        <v>0.68799999999999994</v>
      </c>
    </row>
    <row r="372" spans="1:4" ht="15.75" x14ac:dyDescent="0.25">
      <c r="A372" s="2">
        <v>3132701</v>
      </c>
      <c r="B372" s="3" t="s">
        <v>4484</v>
      </c>
      <c r="C372" s="2" t="s">
        <v>4186</v>
      </c>
      <c r="D372" s="4">
        <v>0.63400000000000001</v>
      </c>
    </row>
    <row r="373" spans="1:4" ht="15.75" x14ac:dyDescent="0.25">
      <c r="A373" s="2">
        <v>3132800</v>
      </c>
      <c r="B373" s="3" t="s">
        <v>4485</v>
      </c>
      <c r="C373" s="2" t="s">
        <v>4214</v>
      </c>
      <c r="D373" s="4">
        <v>0.63400000000000001</v>
      </c>
    </row>
    <row r="374" spans="1:4" ht="15.75" x14ac:dyDescent="0.25">
      <c r="A374" s="2">
        <v>3132909</v>
      </c>
      <c r="B374" s="3" t="s">
        <v>4486</v>
      </c>
      <c r="C374" s="2" t="s">
        <v>4190</v>
      </c>
      <c r="D374" s="4">
        <v>0.67400000000000004</v>
      </c>
    </row>
    <row r="375" spans="1:4" ht="15.75" x14ac:dyDescent="0.25">
      <c r="A375" s="2">
        <v>3133006</v>
      </c>
      <c r="B375" s="3" t="s">
        <v>668</v>
      </c>
      <c r="C375" s="2" t="s">
        <v>4195</v>
      </c>
      <c r="D375" s="4">
        <v>0.70499999999999996</v>
      </c>
    </row>
    <row r="376" spans="1:4" ht="15.75" x14ac:dyDescent="0.25">
      <c r="A376" s="2">
        <v>3133105</v>
      </c>
      <c r="B376" s="3" t="s">
        <v>4487</v>
      </c>
      <c r="C376" s="2" t="s">
        <v>4195</v>
      </c>
      <c r="D376" s="4">
        <v>0.73899999999999999</v>
      </c>
    </row>
    <row r="377" spans="1:4" ht="15.75" x14ac:dyDescent="0.25">
      <c r="A377" s="2">
        <v>3133204</v>
      </c>
      <c r="B377" s="3" t="s">
        <v>4488</v>
      </c>
      <c r="C377" s="2" t="s">
        <v>4194</v>
      </c>
      <c r="D377" s="4">
        <v>0.65</v>
      </c>
    </row>
    <row r="378" spans="1:4" ht="15.75" x14ac:dyDescent="0.25">
      <c r="A378" s="2">
        <v>3133303</v>
      </c>
      <c r="B378" s="3" t="s">
        <v>4489</v>
      </c>
      <c r="C378" s="2" t="s">
        <v>4186</v>
      </c>
      <c r="D378" s="4">
        <v>0.629</v>
      </c>
    </row>
    <row r="379" spans="1:4" ht="15.75" x14ac:dyDescent="0.25">
      <c r="A379" s="2">
        <v>3133402</v>
      </c>
      <c r="B379" s="3" t="s">
        <v>4490</v>
      </c>
      <c r="C379" s="2" t="s">
        <v>4188</v>
      </c>
      <c r="D379" s="4">
        <v>0.72299999999999998</v>
      </c>
    </row>
    <row r="380" spans="1:4" ht="15.75" x14ac:dyDescent="0.25">
      <c r="A380" s="2">
        <v>3133501</v>
      </c>
      <c r="B380" s="3" t="s">
        <v>439</v>
      </c>
      <c r="C380" s="2" t="s">
        <v>4179</v>
      </c>
      <c r="D380" s="4">
        <v>0.71299999999999997</v>
      </c>
    </row>
    <row r="381" spans="1:4" ht="15.75" x14ac:dyDescent="0.25">
      <c r="A381" s="2">
        <v>3133600</v>
      </c>
      <c r="B381" s="3" t="s">
        <v>4491</v>
      </c>
      <c r="C381" s="2" t="s">
        <v>4195</v>
      </c>
      <c r="D381" s="4">
        <v>0.72</v>
      </c>
    </row>
    <row r="382" spans="1:4" ht="15.75" x14ac:dyDescent="0.25">
      <c r="A382" s="2">
        <v>3133709</v>
      </c>
      <c r="B382" s="3" t="s">
        <v>4492</v>
      </c>
      <c r="C382" s="2" t="s">
        <v>4179</v>
      </c>
      <c r="D382" s="4">
        <v>0.67700000000000005</v>
      </c>
    </row>
    <row r="383" spans="1:4" ht="15.75" x14ac:dyDescent="0.25">
      <c r="A383" s="2">
        <v>3133758</v>
      </c>
      <c r="B383" s="3" t="s">
        <v>4493</v>
      </c>
      <c r="C383" s="2" t="s">
        <v>4190</v>
      </c>
      <c r="D383" s="4">
        <v>0.77600000000000002</v>
      </c>
    </row>
    <row r="384" spans="1:4" ht="15.75" x14ac:dyDescent="0.25">
      <c r="A384" s="2">
        <v>3133808</v>
      </c>
      <c r="B384" s="3" t="s">
        <v>579</v>
      </c>
      <c r="C384" s="2" t="s">
        <v>4179</v>
      </c>
      <c r="D384" s="4">
        <v>0.75800000000000001</v>
      </c>
    </row>
    <row r="385" spans="1:4" ht="15.75" x14ac:dyDescent="0.25">
      <c r="A385" s="2">
        <v>3133907</v>
      </c>
      <c r="B385" s="3" t="s">
        <v>4494</v>
      </c>
      <c r="C385" s="2" t="s">
        <v>4199</v>
      </c>
      <c r="D385" s="4">
        <v>0.627</v>
      </c>
    </row>
    <row r="386" spans="1:4" ht="15.75" x14ac:dyDescent="0.25">
      <c r="A386" s="2">
        <v>3134004</v>
      </c>
      <c r="B386" s="3" t="s">
        <v>537</v>
      </c>
      <c r="C386" s="2" t="s">
        <v>4186</v>
      </c>
      <c r="D386" s="4">
        <v>0.6</v>
      </c>
    </row>
    <row r="387" spans="1:4" ht="15.75" x14ac:dyDescent="0.25">
      <c r="A387" s="2">
        <v>3134103</v>
      </c>
      <c r="B387" s="3" t="s">
        <v>4495</v>
      </c>
      <c r="C387" s="2" t="s">
        <v>4194</v>
      </c>
      <c r="D387" s="4">
        <v>0.63500000000000001</v>
      </c>
    </row>
    <row r="388" spans="1:4" ht="15.75" x14ac:dyDescent="0.25">
      <c r="A388" s="2">
        <v>3134202</v>
      </c>
      <c r="B388" s="3" t="s">
        <v>238</v>
      </c>
      <c r="C388" s="2" t="s">
        <v>4178</v>
      </c>
      <c r="D388" s="4">
        <v>0.73899999999999999</v>
      </c>
    </row>
    <row r="389" spans="1:4" ht="15.75" x14ac:dyDescent="0.25">
      <c r="A389" s="2">
        <v>3134301</v>
      </c>
      <c r="B389" s="3" t="s">
        <v>4496</v>
      </c>
      <c r="C389" s="2" t="s">
        <v>4190</v>
      </c>
      <c r="D389" s="4">
        <v>0.72599999999999998</v>
      </c>
    </row>
    <row r="390" spans="1:4" ht="15.75" x14ac:dyDescent="0.25">
      <c r="A390" s="2">
        <v>3134400</v>
      </c>
      <c r="B390" s="3" t="s">
        <v>4497</v>
      </c>
      <c r="C390" s="2" t="s">
        <v>4188</v>
      </c>
      <c r="D390" s="4">
        <v>0.747</v>
      </c>
    </row>
    <row r="391" spans="1:4" ht="15.75" x14ac:dyDescent="0.25">
      <c r="A391" s="2">
        <v>3134509</v>
      </c>
      <c r="B391" s="3" t="s">
        <v>4498</v>
      </c>
      <c r="C391" s="2" t="s">
        <v>4190</v>
      </c>
      <c r="D391" s="4">
        <v>0.72699999999999998</v>
      </c>
    </row>
    <row r="392" spans="1:4" ht="15.75" x14ac:dyDescent="0.25">
      <c r="A392" s="2">
        <v>3134608</v>
      </c>
      <c r="B392" s="3" t="s">
        <v>604</v>
      </c>
      <c r="C392" s="2" t="s">
        <v>4214</v>
      </c>
      <c r="D392" s="4">
        <v>0.68100000000000005</v>
      </c>
    </row>
    <row r="393" spans="1:4" ht="15.75" x14ac:dyDescent="0.25">
      <c r="A393" s="2">
        <v>3134707</v>
      </c>
      <c r="B393" s="3" t="s">
        <v>4499</v>
      </c>
      <c r="C393" s="2" t="s">
        <v>4186</v>
      </c>
      <c r="D393" s="4">
        <v>0.62</v>
      </c>
    </row>
    <row r="394" spans="1:4" ht="15.75" x14ac:dyDescent="0.25">
      <c r="A394" s="2">
        <v>3134806</v>
      </c>
      <c r="B394" s="3" t="s">
        <v>4500</v>
      </c>
      <c r="C394" s="2" t="s">
        <v>4190</v>
      </c>
      <c r="D394" s="4">
        <v>0.66800000000000004</v>
      </c>
    </row>
    <row r="395" spans="1:4" ht="15.75" x14ac:dyDescent="0.25">
      <c r="A395" s="2">
        <v>3134905</v>
      </c>
      <c r="B395" s="3" t="s">
        <v>4501</v>
      </c>
      <c r="C395" s="2" t="s">
        <v>4195</v>
      </c>
      <c r="D395" s="4">
        <v>0.71499999999999997</v>
      </c>
    </row>
    <row r="396" spans="1:4" ht="15.75" x14ac:dyDescent="0.25">
      <c r="A396" s="2">
        <v>3135001</v>
      </c>
      <c r="B396" s="3" t="s">
        <v>4502</v>
      </c>
      <c r="C396" s="2" t="s">
        <v>4184</v>
      </c>
      <c r="D396" s="4">
        <v>0.67900000000000005</v>
      </c>
    </row>
    <row r="397" spans="1:4" ht="15.75" x14ac:dyDescent="0.25">
      <c r="A397" s="2">
        <v>3135050</v>
      </c>
      <c r="B397" s="3" t="s">
        <v>4503</v>
      </c>
      <c r="C397" s="2" t="s">
        <v>4242</v>
      </c>
      <c r="D397" s="4">
        <v>0.63800000000000001</v>
      </c>
    </row>
    <row r="398" spans="1:4" ht="15.75" x14ac:dyDescent="0.25">
      <c r="A398" s="2">
        <v>3135076</v>
      </c>
      <c r="B398" s="3" t="s">
        <v>4504</v>
      </c>
      <c r="C398" s="2" t="s">
        <v>4194</v>
      </c>
      <c r="D398" s="4">
        <v>0.60899999999999999</v>
      </c>
    </row>
    <row r="399" spans="1:4" ht="15.75" x14ac:dyDescent="0.25">
      <c r="A399" s="2">
        <v>3135100</v>
      </c>
      <c r="B399" s="3" t="s">
        <v>1622</v>
      </c>
      <c r="C399" s="2" t="s">
        <v>4242</v>
      </c>
      <c r="D399" s="4">
        <v>0.69599999999999995</v>
      </c>
    </row>
    <row r="400" spans="1:4" ht="15.75" x14ac:dyDescent="0.25">
      <c r="A400" s="2">
        <v>3135209</v>
      </c>
      <c r="B400" s="3" t="s">
        <v>558</v>
      </c>
      <c r="C400" s="2" t="s">
        <v>4242</v>
      </c>
      <c r="D400" s="4">
        <v>0.65800000000000003</v>
      </c>
    </row>
    <row r="401" spans="1:4" ht="15.75" x14ac:dyDescent="0.25">
      <c r="A401" s="2">
        <v>3135308</v>
      </c>
      <c r="B401" s="3" t="s">
        <v>4505</v>
      </c>
      <c r="C401" s="2" t="s">
        <v>4179</v>
      </c>
      <c r="D401" s="4">
        <v>0.72099999999999997</v>
      </c>
    </row>
    <row r="402" spans="1:4" ht="15.75" x14ac:dyDescent="0.25">
      <c r="A402" s="2">
        <v>3135357</v>
      </c>
      <c r="B402" s="3" t="s">
        <v>4506</v>
      </c>
      <c r="C402" s="2" t="s">
        <v>4242</v>
      </c>
      <c r="D402" s="4">
        <v>0.60799999999999998</v>
      </c>
    </row>
    <row r="403" spans="1:4" ht="15.75" x14ac:dyDescent="0.25">
      <c r="A403" s="2">
        <v>3135407</v>
      </c>
      <c r="B403" s="3" t="s">
        <v>4507</v>
      </c>
      <c r="C403" s="2" t="s">
        <v>4199</v>
      </c>
      <c r="D403" s="4">
        <v>0.66100000000000003</v>
      </c>
    </row>
    <row r="404" spans="1:4" ht="15.75" x14ac:dyDescent="0.25">
      <c r="A404" s="2">
        <v>3135456</v>
      </c>
      <c r="B404" s="3" t="s">
        <v>4508</v>
      </c>
      <c r="C404" s="2" t="s">
        <v>4186</v>
      </c>
      <c r="D404" s="4">
        <v>0.624</v>
      </c>
    </row>
    <row r="405" spans="1:4" ht="15.75" x14ac:dyDescent="0.25">
      <c r="A405" s="2">
        <v>3135506</v>
      </c>
      <c r="B405" s="3" t="s">
        <v>4509</v>
      </c>
      <c r="C405" s="2" t="s">
        <v>4181</v>
      </c>
      <c r="D405" s="4">
        <v>0.60099999999999998</v>
      </c>
    </row>
    <row r="406" spans="1:4" ht="15.75" x14ac:dyDescent="0.25">
      <c r="A406" s="2">
        <v>3135605</v>
      </c>
      <c r="B406" s="3" t="s">
        <v>4510</v>
      </c>
      <c r="C406" s="2" t="s">
        <v>4242</v>
      </c>
      <c r="D406" s="4">
        <v>0.64300000000000002</v>
      </c>
    </row>
    <row r="407" spans="1:4" ht="15.75" x14ac:dyDescent="0.25">
      <c r="A407" s="2">
        <v>3135704</v>
      </c>
      <c r="B407" s="3" t="s">
        <v>4511</v>
      </c>
      <c r="C407" s="2" t="s">
        <v>4214</v>
      </c>
      <c r="D407" s="4">
        <v>0.68899999999999995</v>
      </c>
    </row>
    <row r="408" spans="1:4" ht="15.75" x14ac:dyDescent="0.25">
      <c r="A408" s="2">
        <v>3135803</v>
      </c>
      <c r="B408" s="3" t="s">
        <v>4512</v>
      </c>
      <c r="C408" s="2" t="s">
        <v>4186</v>
      </c>
      <c r="D408" s="4">
        <v>0.61499999999999999</v>
      </c>
    </row>
    <row r="409" spans="1:4" ht="15.75" x14ac:dyDescent="0.25">
      <c r="A409" s="2">
        <v>3135902</v>
      </c>
      <c r="B409" s="3" t="s">
        <v>4513</v>
      </c>
      <c r="C409" s="2" t="s">
        <v>4195</v>
      </c>
      <c r="D409" s="4">
        <v>0.65800000000000003</v>
      </c>
    </row>
    <row r="410" spans="1:4" ht="15.75" x14ac:dyDescent="0.25">
      <c r="A410" s="2">
        <v>3136009</v>
      </c>
      <c r="B410" s="3" t="s">
        <v>4514</v>
      </c>
      <c r="C410" s="2" t="s">
        <v>4186</v>
      </c>
      <c r="D410" s="4">
        <v>0.58699999999999997</v>
      </c>
    </row>
    <row r="411" spans="1:4" ht="15.75" x14ac:dyDescent="0.25">
      <c r="A411" s="2">
        <v>3136108</v>
      </c>
      <c r="B411" s="3" t="s">
        <v>4515</v>
      </c>
      <c r="C411" s="2" t="s">
        <v>4184</v>
      </c>
      <c r="D411" s="4">
        <v>0.626</v>
      </c>
    </row>
    <row r="412" spans="1:4" ht="15.75" x14ac:dyDescent="0.25">
      <c r="A412" s="2">
        <v>3136207</v>
      </c>
      <c r="B412" s="3" t="s">
        <v>2971</v>
      </c>
      <c r="C412" s="2" t="s">
        <v>4184</v>
      </c>
      <c r="D412" s="4">
        <v>0.75800000000000001</v>
      </c>
    </row>
    <row r="413" spans="1:4" ht="15.75" x14ac:dyDescent="0.25">
      <c r="A413" s="2">
        <v>3136306</v>
      </c>
      <c r="B413" s="3" t="s">
        <v>2322</v>
      </c>
      <c r="C413" s="2" t="s">
        <v>4219</v>
      </c>
      <c r="D413" s="4">
        <v>0.69699999999999995</v>
      </c>
    </row>
    <row r="414" spans="1:4" ht="15.75" x14ac:dyDescent="0.25">
      <c r="A414" s="2">
        <v>3136405</v>
      </c>
      <c r="B414" s="3" t="s">
        <v>4516</v>
      </c>
      <c r="C414" s="2" t="s">
        <v>4242</v>
      </c>
      <c r="D414" s="4">
        <v>0.63700000000000001</v>
      </c>
    </row>
    <row r="415" spans="1:4" ht="15.75" x14ac:dyDescent="0.25">
      <c r="A415" s="2">
        <v>3136504</v>
      </c>
      <c r="B415" s="3" t="s">
        <v>4517</v>
      </c>
      <c r="C415" s="2" t="s">
        <v>4186</v>
      </c>
      <c r="D415" s="4">
        <v>0.628</v>
      </c>
    </row>
    <row r="416" spans="1:4" ht="15.75" x14ac:dyDescent="0.25">
      <c r="A416" s="2">
        <v>3136520</v>
      </c>
      <c r="B416" s="3" t="s">
        <v>4518</v>
      </c>
      <c r="C416" s="2" t="s">
        <v>4186</v>
      </c>
      <c r="D416" s="4">
        <v>0.63200000000000001</v>
      </c>
    </row>
    <row r="417" spans="1:4" ht="15.75" x14ac:dyDescent="0.25">
      <c r="A417" s="2">
        <v>3136553</v>
      </c>
      <c r="B417" s="3" t="s">
        <v>4519</v>
      </c>
      <c r="C417" s="2" t="s">
        <v>4194</v>
      </c>
      <c r="D417" s="4">
        <v>0.61699999999999999</v>
      </c>
    </row>
    <row r="418" spans="1:4" ht="15.75" x14ac:dyDescent="0.25">
      <c r="A418" s="2">
        <v>3136579</v>
      </c>
      <c r="B418" s="3" t="s">
        <v>4520</v>
      </c>
      <c r="C418" s="2" t="s">
        <v>4242</v>
      </c>
      <c r="D418" s="4">
        <v>0.56399999999999995</v>
      </c>
    </row>
    <row r="419" spans="1:4" ht="15.75" x14ac:dyDescent="0.25">
      <c r="A419" s="2">
        <v>3136652</v>
      </c>
      <c r="B419" s="3" t="s">
        <v>4521</v>
      </c>
      <c r="C419" s="2" t="s">
        <v>4214</v>
      </c>
      <c r="D419" s="4">
        <v>0.71699999999999997</v>
      </c>
    </row>
    <row r="420" spans="1:4" ht="15.75" x14ac:dyDescent="0.25">
      <c r="A420" s="2">
        <v>3136702</v>
      </c>
      <c r="B420" s="3" t="s">
        <v>159</v>
      </c>
      <c r="C420" s="2" t="s">
        <v>4181</v>
      </c>
      <c r="D420" s="4">
        <v>0.77800000000000002</v>
      </c>
    </row>
    <row r="421" spans="1:4" ht="15.75" x14ac:dyDescent="0.25">
      <c r="A421" s="2">
        <v>3136801</v>
      </c>
      <c r="B421" s="3" t="s">
        <v>4522</v>
      </c>
      <c r="C421" s="2" t="s">
        <v>4242</v>
      </c>
      <c r="D421" s="4">
        <v>0.66900000000000004</v>
      </c>
    </row>
    <row r="422" spans="1:4" ht="15.75" x14ac:dyDescent="0.25">
      <c r="A422" s="2">
        <v>3136900</v>
      </c>
      <c r="B422" s="3" t="s">
        <v>4523</v>
      </c>
      <c r="C422" s="2" t="s">
        <v>4190</v>
      </c>
      <c r="D422" s="4">
        <v>0.72299999999999998</v>
      </c>
    </row>
    <row r="423" spans="1:4" ht="15.75" x14ac:dyDescent="0.25">
      <c r="A423" s="2">
        <v>3136959</v>
      </c>
      <c r="B423" s="3" t="s">
        <v>4524</v>
      </c>
      <c r="C423" s="2" t="s">
        <v>4242</v>
      </c>
      <c r="D423" s="4">
        <v>0.59199999999999997</v>
      </c>
    </row>
    <row r="424" spans="1:4" ht="15.75" x14ac:dyDescent="0.25">
      <c r="A424" s="2">
        <v>3137007</v>
      </c>
      <c r="B424" s="3" t="s">
        <v>4525</v>
      </c>
      <c r="C424" s="2" t="s">
        <v>4186</v>
      </c>
      <c r="D424" s="4">
        <v>0.54100000000000004</v>
      </c>
    </row>
    <row r="425" spans="1:4" ht="15.75" x14ac:dyDescent="0.25">
      <c r="A425" s="2">
        <v>3137106</v>
      </c>
      <c r="B425" s="3" t="s">
        <v>4526</v>
      </c>
      <c r="C425" s="2" t="s">
        <v>4219</v>
      </c>
      <c r="D425" s="4">
        <v>0.71799999999999997</v>
      </c>
    </row>
    <row r="426" spans="1:4" ht="15.75" x14ac:dyDescent="0.25">
      <c r="A426" s="2">
        <v>3137205</v>
      </c>
      <c r="B426" s="3" t="s">
        <v>773</v>
      </c>
      <c r="C426" s="2" t="s">
        <v>4179</v>
      </c>
      <c r="D426" s="4">
        <v>0.73199999999999998</v>
      </c>
    </row>
    <row r="427" spans="1:4" ht="15.75" x14ac:dyDescent="0.25">
      <c r="A427" s="2">
        <v>3137304</v>
      </c>
      <c r="B427" s="3" t="s">
        <v>4527</v>
      </c>
      <c r="C427" s="2" t="s">
        <v>4242</v>
      </c>
      <c r="D427" s="4">
        <v>0.63400000000000001</v>
      </c>
    </row>
    <row r="428" spans="1:4" ht="15.75" x14ac:dyDescent="0.25">
      <c r="A428" s="2">
        <v>3137403</v>
      </c>
      <c r="B428" s="3" t="s">
        <v>4528</v>
      </c>
      <c r="C428" s="2" t="s">
        <v>4199</v>
      </c>
      <c r="D428" s="4">
        <v>0.67600000000000005</v>
      </c>
    </row>
    <row r="429" spans="1:4" ht="15.75" x14ac:dyDescent="0.25">
      <c r="A429" s="2">
        <v>3137502</v>
      </c>
      <c r="B429" s="3" t="s">
        <v>4529</v>
      </c>
      <c r="C429" s="2" t="s">
        <v>4219</v>
      </c>
      <c r="D429" s="4">
        <v>0.70299999999999996</v>
      </c>
    </row>
    <row r="430" spans="1:4" ht="15.75" x14ac:dyDescent="0.25">
      <c r="A430" s="2">
        <v>3137536</v>
      </c>
      <c r="B430" s="3" t="s">
        <v>4530</v>
      </c>
      <c r="C430" s="2" t="s">
        <v>4219</v>
      </c>
      <c r="D430" s="4">
        <v>0.67900000000000005</v>
      </c>
    </row>
    <row r="431" spans="1:4" ht="15.75" x14ac:dyDescent="0.25">
      <c r="A431" s="2">
        <v>3137601</v>
      </c>
      <c r="B431" s="3" t="s">
        <v>242</v>
      </c>
      <c r="C431" s="2" t="s">
        <v>4214</v>
      </c>
      <c r="D431" s="4">
        <v>0.77700000000000002</v>
      </c>
    </row>
    <row r="432" spans="1:4" ht="15.75" x14ac:dyDescent="0.25">
      <c r="A432" s="2">
        <v>3137700</v>
      </c>
      <c r="B432" s="3" t="s">
        <v>4531</v>
      </c>
      <c r="C432" s="2" t="s">
        <v>4181</v>
      </c>
      <c r="D432" s="4">
        <v>0.66100000000000003</v>
      </c>
    </row>
    <row r="433" spans="1:4" ht="15.75" x14ac:dyDescent="0.25">
      <c r="A433" s="2">
        <v>3137809</v>
      </c>
      <c r="B433" s="3" t="s">
        <v>2334</v>
      </c>
      <c r="C433" s="2" t="s">
        <v>4195</v>
      </c>
      <c r="D433" s="4">
        <v>0.71099999999999997</v>
      </c>
    </row>
    <row r="434" spans="1:4" ht="15.75" x14ac:dyDescent="0.25">
      <c r="A434" s="2">
        <v>3137908</v>
      </c>
      <c r="B434" s="3" t="s">
        <v>4532</v>
      </c>
      <c r="C434" s="2" t="s">
        <v>4199</v>
      </c>
      <c r="D434" s="4">
        <v>0.65500000000000003</v>
      </c>
    </row>
    <row r="435" spans="1:4" ht="15.75" x14ac:dyDescent="0.25">
      <c r="A435" s="2">
        <v>3138005</v>
      </c>
      <c r="B435" s="3" t="s">
        <v>103</v>
      </c>
      <c r="C435" s="2" t="s">
        <v>4181</v>
      </c>
      <c r="D435" s="4">
        <v>0.71399999999999997</v>
      </c>
    </row>
    <row r="436" spans="1:4" ht="15.75" x14ac:dyDescent="0.25">
      <c r="A436" s="2">
        <v>3138104</v>
      </c>
      <c r="B436" s="3" t="s">
        <v>4533</v>
      </c>
      <c r="C436" s="2" t="s">
        <v>4242</v>
      </c>
      <c r="D436" s="4">
        <v>0.629</v>
      </c>
    </row>
    <row r="437" spans="1:4" ht="15.75" x14ac:dyDescent="0.25">
      <c r="A437" s="2">
        <v>3138203</v>
      </c>
      <c r="B437" s="3" t="s">
        <v>806</v>
      </c>
      <c r="C437" s="2" t="s">
        <v>4190</v>
      </c>
      <c r="D437" s="4">
        <v>0.78200000000000003</v>
      </c>
    </row>
    <row r="438" spans="1:4" ht="15.75" x14ac:dyDescent="0.25">
      <c r="A438" s="2">
        <v>3138302</v>
      </c>
      <c r="B438" s="3" t="s">
        <v>4534</v>
      </c>
      <c r="C438" s="2" t="s">
        <v>4179</v>
      </c>
      <c r="D438" s="4">
        <v>0.71</v>
      </c>
    </row>
    <row r="439" spans="1:4" ht="15.75" x14ac:dyDescent="0.25">
      <c r="A439" s="2">
        <v>3138351</v>
      </c>
      <c r="B439" s="3" t="s">
        <v>4535</v>
      </c>
      <c r="C439" s="2" t="s">
        <v>4186</v>
      </c>
      <c r="D439" s="4">
        <v>0.67</v>
      </c>
    </row>
    <row r="440" spans="1:4" ht="15.75" x14ac:dyDescent="0.25">
      <c r="A440" s="2">
        <v>3138401</v>
      </c>
      <c r="B440" s="3" t="s">
        <v>4536</v>
      </c>
      <c r="C440" s="2" t="s">
        <v>4181</v>
      </c>
      <c r="D440" s="4">
        <v>0.72599999999999998</v>
      </c>
    </row>
    <row r="441" spans="1:4" ht="15.75" x14ac:dyDescent="0.25">
      <c r="A441" s="2">
        <v>3138500</v>
      </c>
      <c r="B441" s="3" t="s">
        <v>4537</v>
      </c>
      <c r="C441" s="2" t="s">
        <v>4181</v>
      </c>
      <c r="D441" s="4">
        <v>0.67200000000000004</v>
      </c>
    </row>
    <row r="442" spans="1:4" ht="15.75" x14ac:dyDescent="0.25">
      <c r="A442" s="2">
        <v>3138609</v>
      </c>
      <c r="B442" s="3" t="s">
        <v>896</v>
      </c>
      <c r="C442" s="2" t="s">
        <v>4181</v>
      </c>
      <c r="D442" s="4">
        <v>0.71</v>
      </c>
    </row>
    <row r="443" spans="1:4" ht="15.75" x14ac:dyDescent="0.25">
      <c r="A443" s="2">
        <v>3138625</v>
      </c>
      <c r="B443" s="3" t="s">
        <v>4538</v>
      </c>
      <c r="C443" s="2" t="s">
        <v>4188</v>
      </c>
      <c r="D443" s="4">
        <v>0.71</v>
      </c>
    </row>
    <row r="444" spans="1:4" ht="15.75" x14ac:dyDescent="0.25">
      <c r="A444" s="2">
        <v>3138658</v>
      </c>
      <c r="B444" s="3" t="s">
        <v>4539</v>
      </c>
      <c r="C444" s="2" t="s">
        <v>4242</v>
      </c>
      <c r="D444" s="4">
        <v>0.64600000000000002</v>
      </c>
    </row>
    <row r="445" spans="1:4" ht="15.75" x14ac:dyDescent="0.25">
      <c r="A445" s="2">
        <v>3138674</v>
      </c>
      <c r="B445" s="3" t="s">
        <v>4540</v>
      </c>
      <c r="C445" s="2" t="s">
        <v>4181</v>
      </c>
      <c r="D445" s="4">
        <v>0.60799999999999998</v>
      </c>
    </row>
    <row r="446" spans="1:4" ht="15.75" x14ac:dyDescent="0.25">
      <c r="A446" s="2">
        <v>3138682</v>
      </c>
      <c r="B446" s="3" t="s">
        <v>4541</v>
      </c>
      <c r="C446" s="2" t="s">
        <v>4242</v>
      </c>
      <c r="D446" s="4">
        <v>0.61399999999999999</v>
      </c>
    </row>
    <row r="447" spans="1:4" ht="15.75" x14ac:dyDescent="0.25">
      <c r="A447" s="2">
        <v>3138708</v>
      </c>
      <c r="B447" s="3" t="s">
        <v>4542</v>
      </c>
      <c r="C447" s="2" t="s">
        <v>4190</v>
      </c>
      <c r="D447" s="4">
        <v>0.67800000000000005</v>
      </c>
    </row>
    <row r="448" spans="1:4" ht="15.75" x14ac:dyDescent="0.25">
      <c r="A448" s="2">
        <v>3138807</v>
      </c>
      <c r="B448" s="3" t="s">
        <v>4543</v>
      </c>
      <c r="C448" s="2" t="s">
        <v>4179</v>
      </c>
      <c r="D448" s="4">
        <v>0.72399999999999998</v>
      </c>
    </row>
    <row r="449" spans="1:4" ht="15.75" x14ac:dyDescent="0.25">
      <c r="A449" s="2">
        <v>3138906</v>
      </c>
      <c r="B449" s="3" t="s">
        <v>4544</v>
      </c>
      <c r="C449" s="2" t="s">
        <v>4186</v>
      </c>
      <c r="D449" s="4">
        <v>0.64</v>
      </c>
    </row>
    <row r="450" spans="1:4" ht="15.75" x14ac:dyDescent="0.25">
      <c r="A450" s="2">
        <v>3139003</v>
      </c>
      <c r="B450" s="3" t="s">
        <v>2314</v>
      </c>
      <c r="C450" s="2" t="s">
        <v>4190</v>
      </c>
      <c r="D450" s="4">
        <v>0.71499999999999997</v>
      </c>
    </row>
    <row r="451" spans="1:4" ht="15.75" x14ac:dyDescent="0.25">
      <c r="A451" s="2">
        <v>3139102</v>
      </c>
      <c r="B451" s="3" t="s">
        <v>4545</v>
      </c>
      <c r="C451" s="2" t="s">
        <v>4199</v>
      </c>
      <c r="D451" s="4">
        <v>0.69899999999999995</v>
      </c>
    </row>
    <row r="452" spans="1:4" ht="15.75" x14ac:dyDescent="0.25">
      <c r="A452" s="2">
        <v>3139201</v>
      </c>
      <c r="B452" s="3" t="s">
        <v>4546</v>
      </c>
      <c r="C452" s="2" t="s">
        <v>4186</v>
      </c>
      <c r="D452" s="4">
        <v>0.61799999999999999</v>
      </c>
    </row>
    <row r="453" spans="1:4" ht="15.75" x14ac:dyDescent="0.25">
      <c r="A453" s="2">
        <v>3139250</v>
      </c>
      <c r="B453" s="3" t="s">
        <v>4547</v>
      </c>
      <c r="C453" s="2" t="s">
        <v>4242</v>
      </c>
      <c r="D453" s="4">
        <v>0.61799999999999999</v>
      </c>
    </row>
    <row r="454" spans="1:4" ht="15.75" x14ac:dyDescent="0.25">
      <c r="A454" s="2">
        <v>3139300</v>
      </c>
      <c r="B454" s="3" t="s">
        <v>4548</v>
      </c>
      <c r="C454" s="2" t="s">
        <v>4242</v>
      </c>
      <c r="D454" s="4">
        <v>0.64200000000000002</v>
      </c>
    </row>
    <row r="455" spans="1:4" ht="15.75" x14ac:dyDescent="0.25">
      <c r="A455" s="2">
        <v>3139409</v>
      </c>
      <c r="B455" s="3" t="s">
        <v>4549</v>
      </c>
      <c r="C455" s="2" t="s">
        <v>4181</v>
      </c>
      <c r="D455" s="4">
        <v>0.68899999999999995</v>
      </c>
    </row>
    <row r="456" spans="1:4" ht="15.75" x14ac:dyDescent="0.25">
      <c r="A456" s="2">
        <v>3139508</v>
      </c>
      <c r="B456" s="3" t="s">
        <v>4550</v>
      </c>
      <c r="C456" s="2" t="s">
        <v>4181</v>
      </c>
      <c r="D456" s="4">
        <v>0.69699999999999995</v>
      </c>
    </row>
    <row r="457" spans="1:4" ht="15.75" x14ac:dyDescent="0.25">
      <c r="A457" s="2">
        <v>3139607</v>
      </c>
      <c r="B457" s="3" t="s">
        <v>4551</v>
      </c>
      <c r="C457" s="2" t="s">
        <v>4194</v>
      </c>
      <c r="D457" s="4">
        <v>0.67500000000000004</v>
      </c>
    </row>
    <row r="458" spans="1:4" ht="15.75" x14ac:dyDescent="0.25">
      <c r="A458" s="2">
        <v>3139805</v>
      </c>
      <c r="B458" s="3" t="s">
        <v>4552</v>
      </c>
      <c r="C458" s="2" t="s">
        <v>4181</v>
      </c>
      <c r="D458" s="4">
        <v>0.68400000000000005</v>
      </c>
    </row>
    <row r="459" spans="1:4" ht="15.75" x14ac:dyDescent="0.25">
      <c r="A459" s="2">
        <v>3139706</v>
      </c>
      <c r="B459" s="3" t="s">
        <v>4553</v>
      </c>
      <c r="C459" s="2" t="s">
        <v>4179</v>
      </c>
      <c r="D459" s="4">
        <v>0.67200000000000004</v>
      </c>
    </row>
    <row r="460" spans="1:4" ht="15.75" x14ac:dyDescent="0.25">
      <c r="A460" s="2">
        <v>3139904</v>
      </c>
      <c r="B460" s="3" t="s">
        <v>4554</v>
      </c>
      <c r="C460" s="2" t="s">
        <v>4195</v>
      </c>
      <c r="D460" s="4">
        <v>0.70199999999999996</v>
      </c>
    </row>
    <row r="461" spans="1:4" ht="15.75" x14ac:dyDescent="0.25">
      <c r="A461" s="2">
        <v>3140001</v>
      </c>
      <c r="B461" s="3" t="s">
        <v>1294</v>
      </c>
      <c r="C461" s="2" t="s">
        <v>4214</v>
      </c>
      <c r="D461" s="4">
        <v>0.74199999999999999</v>
      </c>
    </row>
    <row r="462" spans="1:4" ht="15.75" x14ac:dyDescent="0.25">
      <c r="A462" s="2">
        <v>3140100</v>
      </c>
      <c r="B462" s="3" t="s">
        <v>4555</v>
      </c>
      <c r="C462" s="2" t="s">
        <v>4194</v>
      </c>
      <c r="D462" s="4">
        <v>0.61499999999999999</v>
      </c>
    </row>
    <row r="463" spans="1:4" ht="15.75" x14ac:dyDescent="0.25">
      <c r="A463" s="2">
        <v>3140159</v>
      </c>
      <c r="B463" s="3" t="s">
        <v>4556</v>
      </c>
      <c r="C463" s="2" t="s">
        <v>4214</v>
      </c>
      <c r="D463" s="4">
        <v>0.69899999999999995</v>
      </c>
    </row>
    <row r="464" spans="1:4" ht="15.75" x14ac:dyDescent="0.25">
      <c r="A464" s="2">
        <v>3140209</v>
      </c>
      <c r="B464" s="3" t="s">
        <v>4557</v>
      </c>
      <c r="C464" s="2" t="s">
        <v>4181</v>
      </c>
      <c r="D464" s="4">
        <v>0.68</v>
      </c>
    </row>
    <row r="465" spans="1:4" ht="15.75" x14ac:dyDescent="0.25">
      <c r="A465" s="2">
        <v>3140308</v>
      </c>
      <c r="B465" s="3" t="s">
        <v>4558</v>
      </c>
      <c r="C465" s="2" t="s">
        <v>4184</v>
      </c>
      <c r="D465" s="4">
        <v>0.65700000000000003</v>
      </c>
    </row>
    <row r="466" spans="1:4" ht="15.75" x14ac:dyDescent="0.25">
      <c r="A466" s="2">
        <v>3140407</v>
      </c>
      <c r="B466" s="3" t="s">
        <v>4559</v>
      </c>
      <c r="C466" s="2" t="s">
        <v>4195</v>
      </c>
      <c r="D466" s="4">
        <v>0.65</v>
      </c>
    </row>
    <row r="467" spans="1:4" ht="15.75" x14ac:dyDescent="0.25">
      <c r="A467" s="2">
        <v>3140506</v>
      </c>
      <c r="B467" s="3" t="s">
        <v>516</v>
      </c>
      <c r="C467" s="2" t="s">
        <v>4179</v>
      </c>
      <c r="D467" s="4">
        <v>0.66900000000000004</v>
      </c>
    </row>
    <row r="468" spans="1:4" ht="15.75" x14ac:dyDescent="0.25">
      <c r="A468" s="2">
        <v>3140530</v>
      </c>
      <c r="B468" s="3" t="s">
        <v>4560</v>
      </c>
      <c r="C468" s="2" t="s">
        <v>4181</v>
      </c>
      <c r="D468" s="4">
        <v>0.63500000000000001</v>
      </c>
    </row>
    <row r="469" spans="1:4" ht="15.75" x14ac:dyDescent="0.25">
      <c r="A469" s="2">
        <v>3140555</v>
      </c>
      <c r="B469" s="3" t="s">
        <v>4561</v>
      </c>
      <c r="C469" s="2" t="s">
        <v>4186</v>
      </c>
      <c r="D469" s="4">
        <v>0.58099999999999996</v>
      </c>
    </row>
    <row r="470" spans="1:4" ht="15.75" x14ac:dyDescent="0.25">
      <c r="A470" s="2">
        <v>3140605</v>
      </c>
      <c r="B470" s="3" t="s">
        <v>4562</v>
      </c>
      <c r="C470" s="2" t="s">
        <v>4194</v>
      </c>
      <c r="D470" s="4">
        <v>0.59699999999999998</v>
      </c>
    </row>
    <row r="471" spans="1:4" ht="15.75" x14ac:dyDescent="0.25">
      <c r="A471" s="2">
        <v>3140704</v>
      </c>
      <c r="B471" s="3" t="s">
        <v>4563</v>
      </c>
      <c r="C471" s="2" t="s">
        <v>4214</v>
      </c>
      <c r="D471" s="4">
        <v>0.70399999999999996</v>
      </c>
    </row>
    <row r="472" spans="1:4" ht="15.75" x14ac:dyDescent="0.25">
      <c r="A472" s="2">
        <v>3171501</v>
      </c>
      <c r="B472" s="3" t="s">
        <v>4564</v>
      </c>
      <c r="C472" s="2" t="s">
        <v>4194</v>
      </c>
      <c r="D472" s="4">
        <v>0.61199999999999999</v>
      </c>
    </row>
    <row r="473" spans="1:4" ht="15.75" x14ac:dyDescent="0.25">
      <c r="A473" s="2">
        <v>3140803</v>
      </c>
      <c r="B473" s="3" t="s">
        <v>4565</v>
      </c>
      <c r="C473" s="2" t="s">
        <v>4181</v>
      </c>
      <c r="D473" s="4">
        <v>0.72</v>
      </c>
    </row>
    <row r="474" spans="1:4" ht="15.75" x14ac:dyDescent="0.25">
      <c r="A474" s="2">
        <v>3140852</v>
      </c>
      <c r="B474" s="3" t="s">
        <v>4566</v>
      </c>
      <c r="C474" s="2" t="s">
        <v>4242</v>
      </c>
      <c r="D474" s="4">
        <v>0.61599999999999999</v>
      </c>
    </row>
    <row r="475" spans="1:4" ht="15.75" x14ac:dyDescent="0.25">
      <c r="A475" s="2">
        <v>3140902</v>
      </c>
      <c r="B475" s="3" t="s">
        <v>4567</v>
      </c>
      <c r="C475" s="2" t="s">
        <v>4181</v>
      </c>
      <c r="D475" s="4">
        <v>0.63100000000000001</v>
      </c>
    </row>
    <row r="476" spans="1:4" ht="15.75" x14ac:dyDescent="0.25">
      <c r="A476" s="2">
        <v>3141009</v>
      </c>
      <c r="B476" s="3" t="s">
        <v>4568</v>
      </c>
      <c r="C476" s="2" t="s">
        <v>4242</v>
      </c>
      <c r="D476" s="4">
        <v>0.66200000000000003</v>
      </c>
    </row>
    <row r="477" spans="1:4" ht="15.75" x14ac:dyDescent="0.25">
      <c r="A477" s="2">
        <v>3141108</v>
      </c>
      <c r="B477" s="3" t="s">
        <v>4569</v>
      </c>
      <c r="C477" s="2" t="s">
        <v>4214</v>
      </c>
      <c r="D477" s="4">
        <v>0.73099999999999998</v>
      </c>
    </row>
    <row r="478" spans="1:4" ht="15.75" x14ac:dyDescent="0.25">
      <c r="A478" s="2">
        <v>3141207</v>
      </c>
      <c r="B478" s="3" t="s">
        <v>4570</v>
      </c>
      <c r="C478" s="2" t="s">
        <v>4219</v>
      </c>
      <c r="D478" s="4">
        <v>0.70699999999999996</v>
      </c>
    </row>
    <row r="479" spans="1:4" ht="15.75" x14ac:dyDescent="0.25">
      <c r="A479" s="2">
        <v>3141306</v>
      </c>
      <c r="B479" s="3" t="s">
        <v>4571</v>
      </c>
      <c r="C479" s="2" t="s">
        <v>4179</v>
      </c>
      <c r="D479" s="4">
        <v>0.71099999999999997</v>
      </c>
    </row>
    <row r="480" spans="1:4" ht="15.75" x14ac:dyDescent="0.25">
      <c r="A480" s="2">
        <v>3141405</v>
      </c>
      <c r="B480" s="3" t="s">
        <v>4572</v>
      </c>
      <c r="C480" s="2" t="s">
        <v>4186</v>
      </c>
      <c r="D480" s="4">
        <v>0.624</v>
      </c>
    </row>
    <row r="481" spans="1:4" ht="15.75" x14ac:dyDescent="0.25">
      <c r="A481" s="2">
        <v>3141504</v>
      </c>
      <c r="B481" s="3" t="s">
        <v>4573</v>
      </c>
      <c r="C481" s="2" t="s">
        <v>4194</v>
      </c>
      <c r="D481" s="4">
        <v>0.626</v>
      </c>
    </row>
    <row r="482" spans="1:4" ht="15.75" x14ac:dyDescent="0.25">
      <c r="A482" s="2">
        <v>3141603</v>
      </c>
      <c r="B482" s="3" t="s">
        <v>4574</v>
      </c>
      <c r="C482" s="2" t="s">
        <v>4181</v>
      </c>
      <c r="D482" s="4">
        <v>0.66400000000000003</v>
      </c>
    </row>
    <row r="483" spans="1:4" ht="15.75" x14ac:dyDescent="0.25">
      <c r="A483" s="2">
        <v>3141702</v>
      </c>
      <c r="B483" s="3" t="s">
        <v>4575</v>
      </c>
      <c r="C483" s="2" t="s">
        <v>4184</v>
      </c>
      <c r="D483" s="4">
        <v>0.65600000000000003</v>
      </c>
    </row>
    <row r="484" spans="1:4" ht="15.75" x14ac:dyDescent="0.25">
      <c r="A484" s="2">
        <v>3141801</v>
      </c>
      <c r="B484" s="3" t="s">
        <v>4576</v>
      </c>
      <c r="C484" s="2" t="s">
        <v>4186</v>
      </c>
      <c r="D484" s="4">
        <v>0.63300000000000001</v>
      </c>
    </row>
    <row r="485" spans="1:4" ht="15.75" x14ac:dyDescent="0.25">
      <c r="A485" s="2">
        <v>3141900</v>
      </c>
      <c r="B485" s="3" t="s">
        <v>404</v>
      </c>
      <c r="C485" s="2" t="s">
        <v>4195</v>
      </c>
      <c r="D485" s="4">
        <v>0.65800000000000003</v>
      </c>
    </row>
    <row r="486" spans="1:4" ht="15.75" x14ac:dyDescent="0.25">
      <c r="A486" s="2">
        <v>3142007</v>
      </c>
      <c r="B486" s="3" t="s">
        <v>4577</v>
      </c>
      <c r="C486" s="2" t="s">
        <v>4242</v>
      </c>
      <c r="D486" s="4">
        <v>0.66500000000000004</v>
      </c>
    </row>
    <row r="487" spans="1:4" ht="15.75" x14ac:dyDescent="0.25">
      <c r="A487" s="2">
        <v>3142106</v>
      </c>
      <c r="B487" s="3" t="s">
        <v>4578</v>
      </c>
      <c r="C487" s="2" t="s">
        <v>4181</v>
      </c>
      <c r="D487" s="4">
        <v>0.66300000000000003</v>
      </c>
    </row>
    <row r="488" spans="1:4" ht="15.75" x14ac:dyDescent="0.25">
      <c r="A488" s="2">
        <v>3142205</v>
      </c>
      <c r="B488" s="3" t="s">
        <v>4579</v>
      </c>
      <c r="C488" s="2" t="s">
        <v>4181</v>
      </c>
      <c r="D488" s="4">
        <v>0.68</v>
      </c>
    </row>
    <row r="489" spans="1:4" ht="15.75" x14ac:dyDescent="0.25">
      <c r="A489" s="2">
        <v>3142254</v>
      </c>
      <c r="B489" s="3" t="s">
        <v>4580</v>
      </c>
      <c r="C489" s="2" t="s">
        <v>4242</v>
      </c>
      <c r="D489" s="4">
        <v>0.59299999999999997</v>
      </c>
    </row>
    <row r="490" spans="1:4" ht="15.75" x14ac:dyDescent="0.25">
      <c r="A490" s="2">
        <v>3142304</v>
      </c>
      <c r="B490" s="3" t="s">
        <v>623</v>
      </c>
      <c r="C490" s="2" t="s">
        <v>4214</v>
      </c>
      <c r="D490" s="4">
        <v>0.63800000000000001</v>
      </c>
    </row>
    <row r="491" spans="1:4" ht="15.75" x14ac:dyDescent="0.25">
      <c r="A491" s="2">
        <v>3142403</v>
      </c>
      <c r="B491" s="3" t="s">
        <v>3503</v>
      </c>
      <c r="C491" s="2" t="s">
        <v>4179</v>
      </c>
      <c r="D491" s="4">
        <v>0.72099999999999997</v>
      </c>
    </row>
    <row r="492" spans="1:4" ht="15.75" x14ac:dyDescent="0.25">
      <c r="A492" s="2">
        <v>3142502</v>
      </c>
      <c r="B492" s="3" t="s">
        <v>4581</v>
      </c>
      <c r="C492" s="2" t="s">
        <v>4214</v>
      </c>
      <c r="D492" s="4">
        <v>0.65</v>
      </c>
    </row>
    <row r="493" spans="1:4" ht="15.75" x14ac:dyDescent="0.25">
      <c r="A493" s="2">
        <v>3142601</v>
      </c>
      <c r="B493" s="3" t="s">
        <v>1999</v>
      </c>
      <c r="C493" s="2" t="s">
        <v>4190</v>
      </c>
      <c r="D493" s="4">
        <v>0.72099999999999997</v>
      </c>
    </row>
    <row r="494" spans="1:4" ht="15.75" x14ac:dyDescent="0.25">
      <c r="A494" s="2">
        <v>3142700</v>
      </c>
      <c r="B494" s="3" t="s">
        <v>4582</v>
      </c>
      <c r="C494" s="2" t="s">
        <v>4242</v>
      </c>
      <c r="D494" s="4">
        <v>0.61299999999999999</v>
      </c>
    </row>
    <row r="495" spans="1:4" ht="15.75" x14ac:dyDescent="0.25">
      <c r="A495" s="2">
        <v>3142809</v>
      </c>
      <c r="B495" s="3" t="s">
        <v>4583</v>
      </c>
      <c r="C495" s="2" t="s">
        <v>4178</v>
      </c>
      <c r="D495" s="4">
        <v>0.67400000000000004</v>
      </c>
    </row>
    <row r="496" spans="1:4" ht="15.75" x14ac:dyDescent="0.25">
      <c r="A496" s="2">
        <v>3142908</v>
      </c>
      <c r="B496" s="3" t="s">
        <v>4584</v>
      </c>
      <c r="C496" s="2" t="s">
        <v>4242</v>
      </c>
      <c r="D496" s="4">
        <v>0.65900000000000003</v>
      </c>
    </row>
    <row r="497" spans="1:4" ht="15.75" x14ac:dyDescent="0.25">
      <c r="A497" s="2">
        <v>3143005</v>
      </c>
      <c r="B497" s="3" t="s">
        <v>592</v>
      </c>
      <c r="C497" s="2" t="s">
        <v>4190</v>
      </c>
      <c r="D497" s="4">
        <v>0.68799999999999994</v>
      </c>
    </row>
    <row r="498" spans="1:4" ht="15.75" x14ac:dyDescent="0.25">
      <c r="A498" s="2">
        <v>3143104</v>
      </c>
      <c r="B498" s="3" t="s">
        <v>708</v>
      </c>
      <c r="C498" s="2" t="s">
        <v>4178</v>
      </c>
      <c r="D498" s="4">
        <v>0.72799999999999998</v>
      </c>
    </row>
    <row r="499" spans="1:4" ht="15.75" x14ac:dyDescent="0.25">
      <c r="A499" s="2">
        <v>3143153</v>
      </c>
      <c r="B499" s="3" t="s">
        <v>4585</v>
      </c>
      <c r="C499" s="2" t="s">
        <v>4186</v>
      </c>
      <c r="D499" s="4">
        <v>0.54100000000000004</v>
      </c>
    </row>
    <row r="500" spans="1:4" ht="15.75" x14ac:dyDescent="0.25">
      <c r="A500" s="2">
        <v>3143203</v>
      </c>
      <c r="B500" s="3" t="s">
        <v>4586</v>
      </c>
      <c r="C500" s="2" t="s">
        <v>4190</v>
      </c>
      <c r="D500" s="4">
        <v>0.71</v>
      </c>
    </row>
    <row r="501" spans="1:4" ht="15.75" x14ac:dyDescent="0.25">
      <c r="A501" s="2">
        <v>3143401</v>
      </c>
      <c r="B501" s="3" t="s">
        <v>4587</v>
      </c>
      <c r="C501" s="2" t="s">
        <v>4195</v>
      </c>
      <c r="D501" s="4">
        <v>0.72399999999999998</v>
      </c>
    </row>
    <row r="502" spans="1:4" ht="15.75" x14ac:dyDescent="0.25">
      <c r="A502" s="2">
        <v>3143302</v>
      </c>
      <c r="B502" s="3" t="s">
        <v>1001</v>
      </c>
      <c r="C502" s="2" t="s">
        <v>4242</v>
      </c>
      <c r="D502" s="4">
        <v>0.77</v>
      </c>
    </row>
    <row r="503" spans="1:4" ht="15.75" x14ac:dyDescent="0.25">
      <c r="A503" s="2">
        <v>3143450</v>
      </c>
      <c r="B503" s="3" t="s">
        <v>4588</v>
      </c>
      <c r="C503" s="2" t="s">
        <v>4242</v>
      </c>
      <c r="D503" s="4">
        <v>0.58699999999999997</v>
      </c>
    </row>
    <row r="504" spans="1:4" ht="15.75" x14ac:dyDescent="0.25">
      <c r="A504" s="2">
        <v>3143500</v>
      </c>
      <c r="B504" s="3" t="s">
        <v>4589</v>
      </c>
      <c r="C504" s="2" t="s">
        <v>4179</v>
      </c>
      <c r="D504" s="4">
        <v>0.69599999999999995</v>
      </c>
    </row>
    <row r="505" spans="1:4" ht="15.75" x14ac:dyDescent="0.25">
      <c r="A505" s="2">
        <v>3143609</v>
      </c>
      <c r="B505" s="3" t="s">
        <v>4590</v>
      </c>
      <c r="C505" s="2" t="s">
        <v>4214</v>
      </c>
      <c r="D505" s="4">
        <v>0.64800000000000002</v>
      </c>
    </row>
    <row r="506" spans="1:4" ht="15.75" x14ac:dyDescent="0.25">
      <c r="A506" s="2">
        <v>3143708</v>
      </c>
      <c r="B506" s="3" t="s">
        <v>4591</v>
      </c>
      <c r="C506" s="2" t="s">
        <v>4214</v>
      </c>
      <c r="D506" s="4">
        <v>0.59699999999999998</v>
      </c>
    </row>
    <row r="507" spans="1:4" ht="15.75" x14ac:dyDescent="0.25">
      <c r="A507" s="2">
        <v>3143807</v>
      </c>
      <c r="B507" s="3" t="s">
        <v>4592</v>
      </c>
      <c r="C507" s="2" t="s">
        <v>4195</v>
      </c>
      <c r="D507" s="4">
        <v>0.64700000000000002</v>
      </c>
    </row>
    <row r="508" spans="1:4" ht="15.75" x14ac:dyDescent="0.25">
      <c r="A508" s="2">
        <v>3143906</v>
      </c>
      <c r="B508" s="3" t="s">
        <v>445</v>
      </c>
      <c r="C508" s="2" t="s">
        <v>4181</v>
      </c>
      <c r="D508" s="4">
        <v>0.73399999999999999</v>
      </c>
    </row>
    <row r="509" spans="1:4" ht="15.75" x14ac:dyDescent="0.25">
      <c r="A509" s="2">
        <v>3144003</v>
      </c>
      <c r="B509" s="3" t="s">
        <v>4593</v>
      </c>
      <c r="C509" s="2" t="s">
        <v>4181</v>
      </c>
      <c r="D509" s="4">
        <v>0.64400000000000002</v>
      </c>
    </row>
    <row r="510" spans="1:4" ht="15.75" x14ac:dyDescent="0.25">
      <c r="A510" s="2">
        <v>3144102</v>
      </c>
      <c r="B510" s="3" t="s">
        <v>844</v>
      </c>
      <c r="C510" s="2" t="s">
        <v>4190</v>
      </c>
      <c r="D510" s="4">
        <v>0.74</v>
      </c>
    </row>
    <row r="511" spans="1:4" ht="15.75" x14ac:dyDescent="0.25">
      <c r="A511" s="2">
        <v>3144201</v>
      </c>
      <c r="B511" s="3" t="s">
        <v>4594</v>
      </c>
      <c r="C511" s="2" t="s">
        <v>4194</v>
      </c>
      <c r="D511" s="4">
        <v>0.58499999999999996</v>
      </c>
    </row>
    <row r="512" spans="1:4" ht="15.75" x14ac:dyDescent="0.25">
      <c r="A512" s="2">
        <v>3144300</v>
      </c>
      <c r="B512" s="3" t="s">
        <v>4595</v>
      </c>
      <c r="C512" s="2" t="s">
        <v>4186</v>
      </c>
      <c r="D512" s="4">
        <v>0.70099999999999996</v>
      </c>
    </row>
    <row r="513" spans="1:4" ht="15.75" x14ac:dyDescent="0.25">
      <c r="A513" s="2">
        <v>3144359</v>
      </c>
      <c r="B513" s="3" t="s">
        <v>4596</v>
      </c>
      <c r="C513" s="2" t="s">
        <v>4184</v>
      </c>
      <c r="D513" s="4">
        <v>0.67500000000000004</v>
      </c>
    </row>
    <row r="514" spans="1:4" ht="15.75" x14ac:dyDescent="0.25">
      <c r="A514" s="2">
        <v>3144375</v>
      </c>
      <c r="B514" s="3" t="s">
        <v>4597</v>
      </c>
      <c r="C514" s="2" t="s">
        <v>4219</v>
      </c>
      <c r="D514" s="4">
        <v>0.67100000000000004</v>
      </c>
    </row>
    <row r="515" spans="1:4" ht="15.75" x14ac:dyDescent="0.25">
      <c r="A515" s="2">
        <v>3144409</v>
      </c>
      <c r="B515" s="3" t="s">
        <v>4598</v>
      </c>
      <c r="C515" s="2" t="s">
        <v>4195</v>
      </c>
      <c r="D515" s="4">
        <v>0.69299999999999995</v>
      </c>
    </row>
    <row r="516" spans="1:4" ht="15.75" x14ac:dyDescent="0.25">
      <c r="A516" s="2">
        <v>3144508</v>
      </c>
      <c r="B516" s="3" t="s">
        <v>4599</v>
      </c>
      <c r="C516" s="2" t="s">
        <v>4199</v>
      </c>
      <c r="D516" s="4">
        <v>0.69</v>
      </c>
    </row>
    <row r="517" spans="1:4" ht="15.75" x14ac:dyDescent="0.25">
      <c r="A517" s="2">
        <v>3144607</v>
      </c>
      <c r="B517" s="3" t="s">
        <v>4600</v>
      </c>
      <c r="C517" s="2" t="s">
        <v>4190</v>
      </c>
      <c r="D517" s="4">
        <v>0.66700000000000004</v>
      </c>
    </row>
    <row r="518" spans="1:4" ht="15.75" x14ac:dyDescent="0.25">
      <c r="A518" s="2">
        <v>3144656</v>
      </c>
      <c r="B518" s="3" t="s">
        <v>4601</v>
      </c>
      <c r="C518" s="2" t="s">
        <v>4242</v>
      </c>
      <c r="D518" s="4">
        <v>0.55600000000000005</v>
      </c>
    </row>
    <row r="519" spans="1:4" ht="15.75" x14ac:dyDescent="0.25">
      <c r="A519" s="2">
        <v>3144672</v>
      </c>
      <c r="B519" s="3" t="s">
        <v>4602</v>
      </c>
      <c r="C519" s="2" t="s">
        <v>4194</v>
      </c>
      <c r="D519" s="4">
        <v>0.59199999999999997</v>
      </c>
    </row>
    <row r="520" spans="1:4" ht="15.75" x14ac:dyDescent="0.25">
      <c r="A520" s="2">
        <v>3144706</v>
      </c>
      <c r="B520" s="3" t="s">
        <v>3727</v>
      </c>
      <c r="C520" s="2" t="s">
        <v>4184</v>
      </c>
      <c r="D520" s="4">
        <v>0.70899999999999996</v>
      </c>
    </row>
    <row r="521" spans="1:4" ht="15.75" x14ac:dyDescent="0.25">
      <c r="A521" s="2">
        <v>3144805</v>
      </c>
      <c r="B521" s="3" t="s">
        <v>95</v>
      </c>
      <c r="C521" s="2" t="s">
        <v>4214</v>
      </c>
      <c r="D521" s="4">
        <v>0.81299999999999994</v>
      </c>
    </row>
    <row r="522" spans="1:4" ht="15.75" x14ac:dyDescent="0.25">
      <c r="A522" s="2">
        <v>3144904</v>
      </c>
      <c r="B522" s="3" t="s">
        <v>4603</v>
      </c>
      <c r="C522" s="2" t="s">
        <v>4186</v>
      </c>
      <c r="D522" s="4">
        <v>0.63</v>
      </c>
    </row>
    <row r="523" spans="1:4" ht="15.75" x14ac:dyDescent="0.25">
      <c r="A523" s="2">
        <v>3145000</v>
      </c>
      <c r="B523" s="3" t="s">
        <v>4604</v>
      </c>
      <c r="C523" s="2" t="s">
        <v>4188</v>
      </c>
      <c r="D523" s="4">
        <v>0.70099999999999996</v>
      </c>
    </row>
    <row r="524" spans="1:4" ht="15.75" x14ac:dyDescent="0.25">
      <c r="A524" s="2">
        <v>3145059</v>
      </c>
      <c r="B524" s="3" t="s">
        <v>4605</v>
      </c>
      <c r="C524" s="2" t="s">
        <v>4242</v>
      </c>
      <c r="D524" s="4">
        <v>0.64100000000000001</v>
      </c>
    </row>
    <row r="525" spans="1:4" ht="15.75" x14ac:dyDescent="0.25">
      <c r="A525" s="2">
        <v>3145109</v>
      </c>
      <c r="B525" s="3" t="s">
        <v>4606</v>
      </c>
      <c r="C525" s="2" t="s">
        <v>4190</v>
      </c>
      <c r="D525" s="4">
        <v>0.67100000000000004</v>
      </c>
    </row>
    <row r="526" spans="1:4" ht="15.75" x14ac:dyDescent="0.25">
      <c r="A526" s="2">
        <v>3145208</v>
      </c>
      <c r="B526" s="3" t="s">
        <v>4607</v>
      </c>
      <c r="C526" s="2" t="s">
        <v>4179</v>
      </c>
      <c r="D526" s="4">
        <v>0.71499999999999997</v>
      </c>
    </row>
    <row r="527" spans="1:4" ht="15.75" x14ac:dyDescent="0.25">
      <c r="A527" s="2">
        <v>3136603</v>
      </c>
      <c r="B527" s="3" t="s">
        <v>2204</v>
      </c>
      <c r="C527" s="2" t="s">
        <v>4214</v>
      </c>
      <c r="D527" s="4">
        <v>0.66200000000000003</v>
      </c>
    </row>
    <row r="528" spans="1:4" ht="15.75" x14ac:dyDescent="0.25">
      <c r="A528" s="2">
        <v>3145307</v>
      </c>
      <c r="B528" s="3" t="s">
        <v>4608</v>
      </c>
      <c r="C528" s="2" t="s">
        <v>4186</v>
      </c>
      <c r="D528" s="4">
        <v>0.57099999999999995</v>
      </c>
    </row>
    <row r="529" spans="1:4" ht="15.75" x14ac:dyDescent="0.25">
      <c r="A529" s="2">
        <v>3145356</v>
      </c>
      <c r="B529" s="3" t="s">
        <v>4609</v>
      </c>
      <c r="C529" s="2" t="s">
        <v>4186</v>
      </c>
      <c r="D529" s="4">
        <v>0.55500000000000005</v>
      </c>
    </row>
    <row r="530" spans="1:4" ht="15.75" x14ac:dyDescent="0.25">
      <c r="A530" s="2">
        <v>3145372</v>
      </c>
      <c r="B530" s="3" t="s">
        <v>4610</v>
      </c>
      <c r="C530" s="2" t="s">
        <v>4242</v>
      </c>
      <c r="D530" s="4">
        <v>0.61599999999999999</v>
      </c>
    </row>
    <row r="531" spans="1:4" ht="15.75" x14ac:dyDescent="0.25">
      <c r="A531" s="2">
        <v>3145406</v>
      </c>
      <c r="B531" s="3" t="s">
        <v>4611</v>
      </c>
      <c r="C531" s="2" t="s">
        <v>4181</v>
      </c>
      <c r="D531" s="4">
        <v>0.63600000000000001</v>
      </c>
    </row>
    <row r="532" spans="1:4" ht="15.75" x14ac:dyDescent="0.25">
      <c r="A532" s="2">
        <v>3145455</v>
      </c>
      <c r="B532" s="3" t="s">
        <v>4612</v>
      </c>
      <c r="C532" s="2" t="s">
        <v>4242</v>
      </c>
      <c r="D532" s="4">
        <v>0.626</v>
      </c>
    </row>
    <row r="533" spans="1:4" ht="15.75" x14ac:dyDescent="0.25">
      <c r="A533" s="2">
        <v>3145505</v>
      </c>
      <c r="B533" s="3" t="s">
        <v>4613</v>
      </c>
      <c r="C533" s="2" t="s">
        <v>4195</v>
      </c>
      <c r="D533" s="4">
        <v>0.67400000000000004</v>
      </c>
    </row>
    <row r="534" spans="1:4" ht="15.75" x14ac:dyDescent="0.25">
      <c r="A534" s="2">
        <v>3145604</v>
      </c>
      <c r="B534" s="3" t="s">
        <v>4614</v>
      </c>
      <c r="C534" s="2" t="s">
        <v>4179</v>
      </c>
      <c r="D534" s="4">
        <v>0.69899999999999995</v>
      </c>
    </row>
    <row r="535" spans="1:4" ht="15.75" x14ac:dyDescent="0.25">
      <c r="A535" s="2">
        <v>3145703</v>
      </c>
      <c r="B535" s="3" t="s">
        <v>4615</v>
      </c>
      <c r="C535" s="2" t="s">
        <v>4181</v>
      </c>
      <c r="D535" s="4">
        <v>0.63500000000000001</v>
      </c>
    </row>
    <row r="536" spans="1:4" ht="15.75" x14ac:dyDescent="0.25">
      <c r="A536" s="2">
        <v>3145802</v>
      </c>
      <c r="B536" s="3" t="s">
        <v>4616</v>
      </c>
      <c r="C536" s="2" t="s">
        <v>4179</v>
      </c>
      <c r="D536" s="4">
        <v>0.66300000000000003</v>
      </c>
    </row>
    <row r="537" spans="1:4" ht="15.75" x14ac:dyDescent="0.25">
      <c r="A537" s="2">
        <v>3145851</v>
      </c>
      <c r="B537" s="3" t="s">
        <v>4617</v>
      </c>
      <c r="C537" s="2" t="s">
        <v>4181</v>
      </c>
      <c r="D537" s="4">
        <v>0.63700000000000001</v>
      </c>
    </row>
    <row r="538" spans="1:4" ht="15.75" x14ac:dyDescent="0.25">
      <c r="A538" s="2">
        <v>3145877</v>
      </c>
      <c r="B538" s="3" t="s">
        <v>4618</v>
      </c>
      <c r="C538" s="2" t="s">
        <v>4181</v>
      </c>
      <c r="D538" s="4">
        <v>0.56200000000000006</v>
      </c>
    </row>
    <row r="539" spans="1:4" ht="15.75" x14ac:dyDescent="0.25">
      <c r="A539" s="2">
        <v>3145901</v>
      </c>
      <c r="B539" s="3" t="s">
        <v>581</v>
      </c>
      <c r="C539" s="2" t="s">
        <v>4199</v>
      </c>
      <c r="D539" s="4">
        <v>0.76400000000000001</v>
      </c>
    </row>
    <row r="540" spans="1:4" ht="15.75" x14ac:dyDescent="0.25">
      <c r="A540" s="2">
        <v>3146008</v>
      </c>
      <c r="B540" s="3" t="s">
        <v>4619</v>
      </c>
      <c r="C540" s="2" t="s">
        <v>4195</v>
      </c>
      <c r="D540" s="4">
        <v>0.72199999999999998</v>
      </c>
    </row>
    <row r="541" spans="1:4" ht="15.75" x14ac:dyDescent="0.25">
      <c r="A541" s="2">
        <v>3146107</v>
      </c>
      <c r="B541" s="3" t="s">
        <v>640</v>
      </c>
      <c r="C541" s="2" t="s">
        <v>4214</v>
      </c>
      <c r="D541" s="4">
        <v>0.74099999999999999</v>
      </c>
    </row>
    <row r="542" spans="1:4" ht="15.75" x14ac:dyDescent="0.25">
      <c r="A542" s="2">
        <v>3146206</v>
      </c>
      <c r="B542" s="3" t="s">
        <v>4620</v>
      </c>
      <c r="C542" s="2" t="s">
        <v>4186</v>
      </c>
      <c r="D542" s="4">
        <v>0.59499999999999997</v>
      </c>
    </row>
    <row r="543" spans="1:4" ht="15.75" x14ac:dyDescent="0.25">
      <c r="A543" s="2">
        <v>3146255</v>
      </c>
      <c r="B543" s="3" t="s">
        <v>4621</v>
      </c>
      <c r="C543" s="2" t="s">
        <v>4242</v>
      </c>
      <c r="D543" s="4">
        <v>0.59899999999999998</v>
      </c>
    </row>
    <row r="544" spans="1:4" ht="15.75" x14ac:dyDescent="0.25">
      <c r="A544" s="2">
        <v>3146305</v>
      </c>
      <c r="B544" s="3" t="s">
        <v>4622</v>
      </c>
      <c r="C544" s="2" t="s">
        <v>4186</v>
      </c>
      <c r="D544" s="4">
        <v>0.59599999999999997</v>
      </c>
    </row>
    <row r="545" spans="1:4" ht="15.75" x14ac:dyDescent="0.25">
      <c r="A545" s="2">
        <v>3146552</v>
      </c>
      <c r="B545" s="3" t="s">
        <v>4623</v>
      </c>
      <c r="C545" s="2" t="s">
        <v>4242</v>
      </c>
      <c r="D545" s="4">
        <v>0.59</v>
      </c>
    </row>
    <row r="546" spans="1:4" ht="15.75" x14ac:dyDescent="0.25">
      <c r="A546" s="2">
        <v>3146404</v>
      </c>
      <c r="B546" s="3" t="s">
        <v>4624</v>
      </c>
      <c r="C546" s="2" t="s">
        <v>4179</v>
      </c>
      <c r="D546" s="4">
        <v>0.66900000000000004</v>
      </c>
    </row>
    <row r="547" spans="1:4" ht="15.75" x14ac:dyDescent="0.25">
      <c r="A547" s="2">
        <v>3146503</v>
      </c>
      <c r="B547" s="3" t="s">
        <v>4625</v>
      </c>
      <c r="C547" s="2" t="s">
        <v>4179</v>
      </c>
      <c r="D547" s="4">
        <v>0.72799999999999998</v>
      </c>
    </row>
    <row r="548" spans="1:4" ht="15.75" x14ac:dyDescent="0.25">
      <c r="A548" s="2">
        <v>3146602</v>
      </c>
      <c r="B548" s="3" t="s">
        <v>4626</v>
      </c>
      <c r="C548" s="2" t="s">
        <v>4181</v>
      </c>
      <c r="D548" s="4">
        <v>0.72</v>
      </c>
    </row>
    <row r="549" spans="1:4" ht="15.75" x14ac:dyDescent="0.25">
      <c r="A549" s="2">
        <v>3146701</v>
      </c>
      <c r="B549" s="3" t="s">
        <v>4627</v>
      </c>
      <c r="C549" s="2" t="s">
        <v>4181</v>
      </c>
      <c r="D549" s="4">
        <v>0.70299999999999996</v>
      </c>
    </row>
    <row r="550" spans="1:4" ht="15.75" x14ac:dyDescent="0.25">
      <c r="A550" s="2">
        <v>3146750</v>
      </c>
      <c r="B550" s="3" t="s">
        <v>4628</v>
      </c>
      <c r="C550" s="2" t="s">
        <v>4186</v>
      </c>
      <c r="D550" s="4">
        <v>0.56499999999999995</v>
      </c>
    </row>
    <row r="551" spans="1:4" ht="15.75" x14ac:dyDescent="0.25">
      <c r="A551" s="2">
        <v>3146909</v>
      </c>
      <c r="B551" s="3" t="s">
        <v>4629</v>
      </c>
      <c r="C551" s="2" t="s">
        <v>4179</v>
      </c>
      <c r="D551" s="4">
        <v>0.66600000000000004</v>
      </c>
    </row>
    <row r="552" spans="1:4" ht="15.75" x14ac:dyDescent="0.25">
      <c r="A552" s="2">
        <v>3147105</v>
      </c>
      <c r="B552" s="3" t="s">
        <v>1052</v>
      </c>
      <c r="C552" s="2" t="s">
        <v>4179</v>
      </c>
      <c r="D552" s="4">
        <v>0.72499999999999998</v>
      </c>
    </row>
    <row r="553" spans="1:4" ht="15.75" x14ac:dyDescent="0.25">
      <c r="A553" s="2">
        <v>3147006</v>
      </c>
      <c r="B553" s="3" t="s">
        <v>1569</v>
      </c>
      <c r="C553" s="2" t="s">
        <v>4219</v>
      </c>
      <c r="D553" s="4">
        <v>0.74399999999999999</v>
      </c>
    </row>
    <row r="554" spans="1:4" ht="15.75" x14ac:dyDescent="0.25">
      <c r="A554" s="2">
        <v>3147204</v>
      </c>
      <c r="B554" s="3" t="s">
        <v>4630</v>
      </c>
      <c r="C554" s="2" t="s">
        <v>4190</v>
      </c>
      <c r="D554" s="4">
        <v>0.71499999999999997</v>
      </c>
    </row>
    <row r="555" spans="1:4" ht="15.75" x14ac:dyDescent="0.25">
      <c r="A555" s="2">
        <v>3147303</v>
      </c>
      <c r="B555" s="3" t="s">
        <v>924</v>
      </c>
      <c r="C555" s="2" t="s">
        <v>4195</v>
      </c>
      <c r="D555" s="4">
        <v>0.72899999999999998</v>
      </c>
    </row>
    <row r="556" spans="1:4" ht="15.75" x14ac:dyDescent="0.25">
      <c r="A556" s="2">
        <v>3147402</v>
      </c>
      <c r="B556" s="3" t="s">
        <v>4631</v>
      </c>
      <c r="C556" s="2" t="s">
        <v>4214</v>
      </c>
      <c r="D556" s="4">
        <v>0.69399999999999995</v>
      </c>
    </row>
    <row r="557" spans="1:4" ht="15.75" x14ac:dyDescent="0.25">
      <c r="A557" s="2">
        <v>3147600</v>
      </c>
      <c r="B557" s="3" t="s">
        <v>4632</v>
      </c>
      <c r="C557" s="2" t="s">
        <v>4195</v>
      </c>
      <c r="D557" s="4">
        <v>0.71499999999999997</v>
      </c>
    </row>
    <row r="558" spans="1:4" ht="15.75" x14ac:dyDescent="0.25">
      <c r="A558" s="2">
        <v>3147709</v>
      </c>
      <c r="B558" s="3" t="s">
        <v>4633</v>
      </c>
      <c r="C558" s="2" t="s">
        <v>4179</v>
      </c>
      <c r="D558" s="4">
        <v>0.68700000000000006</v>
      </c>
    </row>
    <row r="559" spans="1:4" ht="15.75" x14ac:dyDescent="0.25">
      <c r="A559" s="2">
        <v>3147501</v>
      </c>
      <c r="B559" s="3" t="s">
        <v>4634</v>
      </c>
      <c r="C559" s="2" t="s">
        <v>4214</v>
      </c>
      <c r="D559" s="4">
        <v>0.64200000000000002</v>
      </c>
    </row>
    <row r="560" spans="1:4" ht="15.75" x14ac:dyDescent="0.25">
      <c r="A560" s="2">
        <v>3147808</v>
      </c>
      <c r="B560" s="3" t="s">
        <v>4635</v>
      </c>
      <c r="C560" s="2" t="s">
        <v>4181</v>
      </c>
      <c r="D560" s="4">
        <v>0.64800000000000002</v>
      </c>
    </row>
    <row r="561" spans="1:4" ht="15.75" x14ac:dyDescent="0.25">
      <c r="A561" s="2">
        <v>3147907</v>
      </c>
      <c r="B561" s="3" t="s">
        <v>582</v>
      </c>
      <c r="C561" s="2" t="s">
        <v>4190</v>
      </c>
      <c r="D561" s="4">
        <v>0.75600000000000001</v>
      </c>
    </row>
    <row r="562" spans="1:4" ht="15.75" x14ac:dyDescent="0.25">
      <c r="A562" s="2">
        <v>3147956</v>
      </c>
      <c r="B562" s="3" t="s">
        <v>4636</v>
      </c>
      <c r="C562" s="2" t="s">
        <v>4242</v>
      </c>
      <c r="D562" s="4">
        <v>0.61399999999999999</v>
      </c>
    </row>
    <row r="563" spans="1:4" ht="15.75" x14ac:dyDescent="0.25">
      <c r="A563" s="2">
        <v>3148004</v>
      </c>
      <c r="B563" s="3" t="s">
        <v>1452</v>
      </c>
      <c r="C563" s="2" t="s">
        <v>4219</v>
      </c>
      <c r="D563" s="4">
        <v>0.76500000000000001</v>
      </c>
    </row>
    <row r="564" spans="1:4" ht="15.75" x14ac:dyDescent="0.25">
      <c r="A564" s="2">
        <v>3148103</v>
      </c>
      <c r="B564" s="3" t="s">
        <v>1056</v>
      </c>
      <c r="C564" s="2" t="s">
        <v>4219</v>
      </c>
      <c r="D564" s="4">
        <v>0.72899999999999998</v>
      </c>
    </row>
    <row r="565" spans="1:4" ht="15.75" x14ac:dyDescent="0.25">
      <c r="A565" s="2">
        <v>3148202</v>
      </c>
      <c r="B565" s="3" t="s">
        <v>4637</v>
      </c>
      <c r="C565" s="2" t="s">
        <v>4181</v>
      </c>
      <c r="D565" s="4">
        <v>0.68200000000000005</v>
      </c>
    </row>
    <row r="566" spans="1:4" ht="15.75" x14ac:dyDescent="0.25">
      <c r="A566" s="2">
        <v>3148301</v>
      </c>
      <c r="B566" s="3" t="s">
        <v>293</v>
      </c>
      <c r="C566" s="2" t="s">
        <v>4181</v>
      </c>
      <c r="D566" s="4">
        <v>0.63700000000000001</v>
      </c>
    </row>
    <row r="567" spans="1:4" ht="15.75" x14ac:dyDescent="0.25">
      <c r="A567" s="2">
        <v>3148400</v>
      </c>
      <c r="B567" s="3" t="s">
        <v>4638</v>
      </c>
      <c r="C567" s="2" t="s">
        <v>4194</v>
      </c>
      <c r="D567" s="4">
        <v>0.625</v>
      </c>
    </row>
    <row r="568" spans="1:4" ht="15.75" x14ac:dyDescent="0.25">
      <c r="A568" s="2">
        <v>3148509</v>
      </c>
      <c r="B568" s="3" t="s">
        <v>4639</v>
      </c>
      <c r="C568" s="2" t="s">
        <v>4186</v>
      </c>
      <c r="D568" s="4">
        <v>0.627</v>
      </c>
    </row>
    <row r="569" spans="1:4" ht="15.75" x14ac:dyDescent="0.25">
      <c r="A569" s="2">
        <v>3148608</v>
      </c>
      <c r="B569" s="3" t="s">
        <v>4640</v>
      </c>
      <c r="C569" s="2" t="s">
        <v>4194</v>
      </c>
      <c r="D569" s="4">
        <v>0.627</v>
      </c>
    </row>
    <row r="570" spans="1:4" ht="15.75" x14ac:dyDescent="0.25">
      <c r="A570" s="2">
        <v>3148707</v>
      </c>
      <c r="B570" s="3" t="s">
        <v>4641</v>
      </c>
      <c r="C570" s="2" t="s">
        <v>4186</v>
      </c>
      <c r="D570" s="4">
        <v>0.627</v>
      </c>
    </row>
    <row r="571" spans="1:4" ht="15.75" x14ac:dyDescent="0.25">
      <c r="A571" s="2">
        <v>3148756</v>
      </c>
      <c r="B571" s="3" t="s">
        <v>4642</v>
      </c>
      <c r="C571" s="2" t="s">
        <v>4181</v>
      </c>
      <c r="D571" s="4">
        <v>0.57299999999999995</v>
      </c>
    </row>
    <row r="572" spans="1:4" ht="15.75" x14ac:dyDescent="0.25">
      <c r="A572" s="2">
        <v>3148806</v>
      </c>
      <c r="B572" s="3" t="s">
        <v>4643</v>
      </c>
      <c r="C572" s="2" t="s">
        <v>4181</v>
      </c>
      <c r="D572" s="4">
        <v>0.624</v>
      </c>
    </row>
    <row r="573" spans="1:4" ht="15.75" x14ac:dyDescent="0.25">
      <c r="A573" s="2">
        <v>3148905</v>
      </c>
      <c r="B573" s="3" t="s">
        <v>4644</v>
      </c>
      <c r="C573" s="2" t="s">
        <v>4179</v>
      </c>
      <c r="D573" s="4">
        <v>0.70799999999999996</v>
      </c>
    </row>
    <row r="574" spans="1:4" ht="15.75" x14ac:dyDescent="0.25">
      <c r="A574" s="2">
        <v>3149002</v>
      </c>
      <c r="B574" s="3" t="s">
        <v>4645</v>
      </c>
      <c r="C574" s="2" t="s">
        <v>4181</v>
      </c>
      <c r="D574" s="4">
        <v>0.65500000000000003</v>
      </c>
    </row>
    <row r="575" spans="1:4" ht="15.75" x14ac:dyDescent="0.25">
      <c r="A575" s="2">
        <v>3149101</v>
      </c>
      <c r="B575" s="3" t="s">
        <v>3235</v>
      </c>
      <c r="C575" s="2" t="s">
        <v>4195</v>
      </c>
      <c r="D575" s="4">
        <v>0.67500000000000004</v>
      </c>
    </row>
    <row r="576" spans="1:4" ht="15.75" x14ac:dyDescent="0.25">
      <c r="A576" s="2">
        <v>3149150</v>
      </c>
      <c r="B576" s="3" t="s">
        <v>4646</v>
      </c>
      <c r="C576" s="2" t="s">
        <v>4242</v>
      </c>
      <c r="D576" s="4">
        <v>0.61399999999999999</v>
      </c>
    </row>
    <row r="577" spans="1:4" ht="15.75" x14ac:dyDescent="0.25">
      <c r="A577" s="2">
        <v>3149200</v>
      </c>
      <c r="B577" s="3" t="s">
        <v>4647</v>
      </c>
      <c r="C577" s="2" t="s">
        <v>4188</v>
      </c>
      <c r="D577" s="4">
        <v>0.72899999999999998</v>
      </c>
    </row>
    <row r="578" spans="1:4" ht="15.75" x14ac:dyDescent="0.25">
      <c r="A578" s="2">
        <v>3149309</v>
      </c>
      <c r="B578" s="3" t="s">
        <v>829</v>
      </c>
      <c r="C578" s="2" t="s">
        <v>4214</v>
      </c>
      <c r="D578" s="4">
        <v>0.75700000000000001</v>
      </c>
    </row>
    <row r="579" spans="1:4" ht="15.75" x14ac:dyDescent="0.25">
      <c r="A579" s="2">
        <v>3149408</v>
      </c>
      <c r="B579" s="3" t="s">
        <v>4648</v>
      </c>
      <c r="C579" s="2" t="s">
        <v>4181</v>
      </c>
      <c r="D579" s="4">
        <v>0.63700000000000001</v>
      </c>
    </row>
    <row r="580" spans="1:4" ht="15.75" x14ac:dyDescent="0.25">
      <c r="A580" s="2">
        <v>3149507</v>
      </c>
      <c r="B580" s="3" t="s">
        <v>4649</v>
      </c>
      <c r="C580" s="2" t="s">
        <v>4181</v>
      </c>
      <c r="D580" s="4">
        <v>0.69399999999999995</v>
      </c>
    </row>
    <row r="581" spans="1:4" ht="15.75" x14ac:dyDescent="0.25">
      <c r="A581" s="2">
        <v>3149606</v>
      </c>
      <c r="B581" s="3" t="s">
        <v>4650</v>
      </c>
      <c r="C581" s="2" t="s">
        <v>4179</v>
      </c>
      <c r="D581" s="4">
        <v>0.67400000000000004</v>
      </c>
    </row>
    <row r="582" spans="1:4" ht="15.75" x14ac:dyDescent="0.25">
      <c r="A582" s="2">
        <v>3149705</v>
      </c>
      <c r="B582" s="3" t="s">
        <v>4651</v>
      </c>
      <c r="C582" s="2" t="s">
        <v>4179</v>
      </c>
      <c r="D582" s="4">
        <v>0.70299999999999996</v>
      </c>
    </row>
    <row r="583" spans="1:4" ht="15.75" x14ac:dyDescent="0.25">
      <c r="A583" s="2">
        <v>3149804</v>
      </c>
      <c r="B583" s="3" t="s">
        <v>4652</v>
      </c>
      <c r="C583" s="2" t="s">
        <v>4188</v>
      </c>
      <c r="D583" s="4">
        <v>0.72299999999999998</v>
      </c>
    </row>
    <row r="584" spans="1:4" ht="15.75" x14ac:dyDescent="0.25">
      <c r="A584" s="2">
        <v>3149903</v>
      </c>
      <c r="B584" s="3" t="s">
        <v>4653</v>
      </c>
      <c r="C584" s="2" t="s">
        <v>4190</v>
      </c>
      <c r="D584" s="4">
        <v>0.74399999999999999</v>
      </c>
    </row>
    <row r="585" spans="1:4" ht="15.75" x14ac:dyDescent="0.25">
      <c r="A585" s="2">
        <v>3149952</v>
      </c>
      <c r="B585" s="3" t="s">
        <v>4654</v>
      </c>
      <c r="C585" s="2" t="s">
        <v>4184</v>
      </c>
      <c r="D585" s="4">
        <v>0.65100000000000002</v>
      </c>
    </row>
    <row r="586" spans="1:4" ht="15.75" x14ac:dyDescent="0.25">
      <c r="A586" s="2">
        <v>3150000</v>
      </c>
      <c r="B586" s="3" t="s">
        <v>4655</v>
      </c>
      <c r="C586" s="2" t="s">
        <v>4186</v>
      </c>
      <c r="D586" s="4">
        <v>0.65600000000000003</v>
      </c>
    </row>
    <row r="587" spans="1:4" ht="15.75" x14ac:dyDescent="0.25">
      <c r="A587" s="2">
        <v>3150109</v>
      </c>
      <c r="B587" s="3" t="s">
        <v>4656</v>
      </c>
      <c r="C587" s="2" t="s">
        <v>4181</v>
      </c>
      <c r="D587" s="4">
        <v>0.629</v>
      </c>
    </row>
    <row r="588" spans="1:4" ht="15.75" x14ac:dyDescent="0.25">
      <c r="A588" s="2">
        <v>3150158</v>
      </c>
      <c r="B588" s="3" t="s">
        <v>4657</v>
      </c>
      <c r="C588" s="2" t="s">
        <v>4184</v>
      </c>
      <c r="D588" s="4">
        <v>0.61199999999999999</v>
      </c>
    </row>
    <row r="589" spans="1:4" ht="15.75" x14ac:dyDescent="0.25">
      <c r="A589" s="2">
        <v>3150208</v>
      </c>
      <c r="B589" s="3" t="s">
        <v>4658</v>
      </c>
      <c r="C589" s="2" t="s">
        <v>4181</v>
      </c>
      <c r="D589" s="4">
        <v>0.63900000000000001</v>
      </c>
    </row>
    <row r="590" spans="1:4" ht="15.75" x14ac:dyDescent="0.25">
      <c r="A590" s="2">
        <v>3150307</v>
      </c>
      <c r="B590" s="3" t="s">
        <v>4659</v>
      </c>
      <c r="C590" s="2" t="s">
        <v>4199</v>
      </c>
      <c r="D590" s="4">
        <v>0.67800000000000005</v>
      </c>
    </row>
    <row r="591" spans="1:4" ht="15.75" x14ac:dyDescent="0.25">
      <c r="A591" s="2">
        <v>3150406</v>
      </c>
      <c r="B591" s="3" t="s">
        <v>4660</v>
      </c>
      <c r="C591" s="2" t="s">
        <v>4179</v>
      </c>
      <c r="D591" s="4">
        <v>0.626</v>
      </c>
    </row>
    <row r="592" spans="1:4" ht="15.75" x14ac:dyDescent="0.25">
      <c r="A592" s="2">
        <v>3150505</v>
      </c>
      <c r="B592" s="3" t="s">
        <v>4661</v>
      </c>
      <c r="C592" s="2" t="s">
        <v>4179</v>
      </c>
      <c r="D592" s="4">
        <v>0.68600000000000005</v>
      </c>
    </row>
    <row r="593" spans="1:4" ht="15.75" x14ac:dyDescent="0.25">
      <c r="A593" s="2">
        <v>3150539</v>
      </c>
      <c r="B593" s="3" t="s">
        <v>4662</v>
      </c>
      <c r="C593" s="2" t="s">
        <v>4184</v>
      </c>
      <c r="D593" s="4">
        <v>0.61899999999999999</v>
      </c>
    </row>
    <row r="594" spans="1:4" ht="15.75" x14ac:dyDescent="0.25">
      <c r="A594" s="2">
        <v>3150570</v>
      </c>
      <c r="B594" s="3" t="s">
        <v>4663</v>
      </c>
      <c r="C594" s="2" t="s">
        <v>4242</v>
      </c>
      <c r="D594" s="4">
        <v>0.59399999999999997</v>
      </c>
    </row>
    <row r="595" spans="1:4" ht="15.75" x14ac:dyDescent="0.25">
      <c r="A595" s="2">
        <v>3150604</v>
      </c>
      <c r="B595" s="3" t="s">
        <v>4664</v>
      </c>
      <c r="C595" s="2" t="s">
        <v>4179</v>
      </c>
      <c r="D595" s="4">
        <v>0.64600000000000002</v>
      </c>
    </row>
    <row r="596" spans="1:4" ht="15.75" x14ac:dyDescent="0.25">
      <c r="A596" s="2">
        <v>3150703</v>
      </c>
      <c r="B596" s="3" t="s">
        <v>4665</v>
      </c>
      <c r="C596" s="2" t="s">
        <v>4188</v>
      </c>
      <c r="D596" s="4">
        <v>0.72299999999999998</v>
      </c>
    </row>
    <row r="597" spans="1:4" ht="15.75" x14ac:dyDescent="0.25">
      <c r="A597" s="2">
        <v>3150802</v>
      </c>
      <c r="B597" s="3" t="s">
        <v>4666</v>
      </c>
      <c r="C597" s="2" t="s">
        <v>4199</v>
      </c>
      <c r="D597" s="4">
        <v>0.6</v>
      </c>
    </row>
    <row r="598" spans="1:4" ht="15.75" x14ac:dyDescent="0.25">
      <c r="A598" s="2">
        <v>3150901</v>
      </c>
      <c r="B598" s="3" t="s">
        <v>4667</v>
      </c>
      <c r="C598" s="2" t="s">
        <v>4195</v>
      </c>
      <c r="D598" s="4">
        <v>0.68500000000000005</v>
      </c>
    </row>
    <row r="599" spans="1:4" ht="15.75" x14ac:dyDescent="0.25">
      <c r="A599" s="2">
        <v>3151008</v>
      </c>
      <c r="B599" s="3" t="s">
        <v>4668</v>
      </c>
      <c r="C599" s="2" t="s">
        <v>4195</v>
      </c>
      <c r="D599" s="4">
        <v>0.71699999999999997</v>
      </c>
    </row>
    <row r="600" spans="1:4" ht="15.75" x14ac:dyDescent="0.25">
      <c r="A600" s="2">
        <v>3151107</v>
      </c>
      <c r="B600" s="3" t="s">
        <v>4669</v>
      </c>
      <c r="C600" s="2" t="s">
        <v>4181</v>
      </c>
      <c r="D600" s="4">
        <v>0.70899999999999996</v>
      </c>
    </row>
    <row r="601" spans="1:4" ht="15.75" x14ac:dyDescent="0.25">
      <c r="A601" s="2">
        <v>3151206</v>
      </c>
      <c r="B601" s="3" t="s">
        <v>1131</v>
      </c>
      <c r="C601" s="2" t="s">
        <v>4242</v>
      </c>
      <c r="D601" s="4">
        <v>0.73099999999999998</v>
      </c>
    </row>
    <row r="602" spans="1:4" ht="15.75" x14ac:dyDescent="0.25">
      <c r="A602" s="2">
        <v>3151305</v>
      </c>
      <c r="B602" s="3" t="s">
        <v>4670</v>
      </c>
      <c r="C602" s="2" t="s">
        <v>4181</v>
      </c>
      <c r="D602" s="4">
        <v>0.68400000000000005</v>
      </c>
    </row>
    <row r="603" spans="1:4" ht="15.75" x14ac:dyDescent="0.25">
      <c r="A603" s="2">
        <v>3151404</v>
      </c>
      <c r="B603" s="3" t="s">
        <v>4671</v>
      </c>
      <c r="C603" s="2" t="s">
        <v>4179</v>
      </c>
      <c r="D603" s="4">
        <v>0.72499999999999998</v>
      </c>
    </row>
    <row r="604" spans="1:4" ht="15.75" x14ac:dyDescent="0.25">
      <c r="A604" s="2">
        <v>3151503</v>
      </c>
      <c r="B604" s="3" t="s">
        <v>1802</v>
      </c>
      <c r="C604" s="2" t="s">
        <v>4190</v>
      </c>
      <c r="D604" s="4">
        <v>0.73699999999999999</v>
      </c>
    </row>
    <row r="605" spans="1:4" ht="15.75" x14ac:dyDescent="0.25">
      <c r="A605" s="2">
        <v>3151602</v>
      </c>
      <c r="B605" s="3" t="s">
        <v>4672</v>
      </c>
      <c r="C605" s="2" t="s">
        <v>4188</v>
      </c>
      <c r="D605" s="4">
        <v>0.71199999999999997</v>
      </c>
    </row>
    <row r="606" spans="1:4" ht="15.75" x14ac:dyDescent="0.25">
      <c r="A606" s="2">
        <v>3151701</v>
      </c>
      <c r="B606" s="3" t="s">
        <v>4673</v>
      </c>
      <c r="C606" s="2" t="s">
        <v>4190</v>
      </c>
      <c r="D606" s="4">
        <v>0.69099999999999995</v>
      </c>
    </row>
    <row r="607" spans="1:4" ht="15.75" x14ac:dyDescent="0.25">
      <c r="A607" s="2">
        <v>3151800</v>
      </c>
      <c r="B607" s="3" t="s">
        <v>380</v>
      </c>
      <c r="C607" s="2" t="s">
        <v>4195</v>
      </c>
      <c r="D607" s="4">
        <v>0.77900000000000003</v>
      </c>
    </row>
    <row r="608" spans="1:4" ht="15.75" x14ac:dyDescent="0.25">
      <c r="A608" s="2">
        <v>3151909</v>
      </c>
      <c r="B608" s="3" t="s">
        <v>4674</v>
      </c>
      <c r="C608" s="2" t="s">
        <v>4181</v>
      </c>
      <c r="D608" s="4">
        <v>0.626</v>
      </c>
    </row>
    <row r="609" spans="1:4" ht="15.75" x14ac:dyDescent="0.25">
      <c r="A609" s="2">
        <v>3152006</v>
      </c>
      <c r="B609" s="3" t="s">
        <v>4675</v>
      </c>
      <c r="C609" s="2" t="s">
        <v>4179</v>
      </c>
      <c r="D609" s="4">
        <v>0.68899999999999995</v>
      </c>
    </row>
    <row r="610" spans="1:4" ht="15.75" x14ac:dyDescent="0.25">
      <c r="A610" s="2">
        <v>3152105</v>
      </c>
      <c r="B610" s="3" t="s">
        <v>2301</v>
      </c>
      <c r="C610" s="2" t="s">
        <v>4181</v>
      </c>
      <c r="D610" s="4">
        <v>0.71699999999999997</v>
      </c>
    </row>
    <row r="611" spans="1:4" ht="15.75" x14ac:dyDescent="0.25">
      <c r="A611" s="2">
        <v>3152131</v>
      </c>
      <c r="B611" s="3" t="s">
        <v>4676</v>
      </c>
      <c r="C611" s="2" t="s">
        <v>4242</v>
      </c>
      <c r="D611" s="4">
        <v>0.60599999999999998</v>
      </c>
    </row>
    <row r="612" spans="1:4" ht="15.75" x14ac:dyDescent="0.25">
      <c r="A612" s="2">
        <v>3152170</v>
      </c>
      <c r="B612" s="3" t="s">
        <v>4677</v>
      </c>
      <c r="C612" s="2" t="s">
        <v>4186</v>
      </c>
      <c r="D612" s="4">
        <v>0.59499999999999997</v>
      </c>
    </row>
    <row r="613" spans="1:4" ht="15.75" x14ac:dyDescent="0.25">
      <c r="A613" s="2">
        <v>3152204</v>
      </c>
      <c r="B613" s="3" t="s">
        <v>4678</v>
      </c>
      <c r="C613" s="2" t="s">
        <v>4242</v>
      </c>
      <c r="D613" s="4">
        <v>0.65100000000000002</v>
      </c>
    </row>
    <row r="614" spans="1:4" ht="15.75" x14ac:dyDescent="0.25">
      <c r="A614" s="2">
        <v>3152303</v>
      </c>
      <c r="B614" s="3" t="s">
        <v>4679</v>
      </c>
      <c r="C614" s="2" t="s">
        <v>4181</v>
      </c>
      <c r="D614" s="4">
        <v>0.63400000000000001</v>
      </c>
    </row>
    <row r="615" spans="1:4" ht="15.75" x14ac:dyDescent="0.25">
      <c r="A615" s="2">
        <v>3152402</v>
      </c>
      <c r="B615" s="3" t="s">
        <v>4680</v>
      </c>
      <c r="C615" s="2" t="s">
        <v>4186</v>
      </c>
      <c r="D615" s="4">
        <v>0.624</v>
      </c>
    </row>
    <row r="616" spans="1:4" ht="15.75" x14ac:dyDescent="0.25">
      <c r="A616" s="2">
        <v>3152501</v>
      </c>
      <c r="B616" s="3" t="s">
        <v>54</v>
      </c>
      <c r="C616" s="2" t="s">
        <v>4195</v>
      </c>
      <c r="D616" s="4">
        <v>0.77400000000000002</v>
      </c>
    </row>
    <row r="617" spans="1:4" ht="15.75" x14ac:dyDescent="0.25">
      <c r="A617" s="2">
        <v>3152600</v>
      </c>
      <c r="B617" s="3" t="s">
        <v>4681</v>
      </c>
      <c r="C617" s="2" t="s">
        <v>4195</v>
      </c>
      <c r="D617" s="4">
        <v>0.71</v>
      </c>
    </row>
    <row r="618" spans="1:4" ht="15.75" x14ac:dyDescent="0.25">
      <c r="A618" s="2">
        <v>3152709</v>
      </c>
      <c r="B618" s="3" t="s">
        <v>1860</v>
      </c>
      <c r="C618" s="2" t="s">
        <v>4199</v>
      </c>
      <c r="D618" s="4">
        <v>0.68899999999999995</v>
      </c>
    </row>
    <row r="619" spans="1:4" ht="15.75" x14ac:dyDescent="0.25">
      <c r="A619" s="2">
        <v>3152808</v>
      </c>
      <c r="B619" s="3" t="s">
        <v>4682</v>
      </c>
      <c r="C619" s="2" t="s">
        <v>4178</v>
      </c>
      <c r="D619" s="4">
        <v>0.69499999999999995</v>
      </c>
    </row>
    <row r="620" spans="1:4" ht="15.75" x14ac:dyDescent="0.25">
      <c r="A620" s="2">
        <v>3152907</v>
      </c>
      <c r="B620" s="3" t="s">
        <v>4683</v>
      </c>
      <c r="C620" s="2" t="s">
        <v>4190</v>
      </c>
      <c r="D620" s="4">
        <v>0.72899999999999998</v>
      </c>
    </row>
    <row r="621" spans="1:4" ht="15.75" x14ac:dyDescent="0.25">
      <c r="A621" s="2">
        <v>3153004</v>
      </c>
      <c r="B621" s="3" t="s">
        <v>4684</v>
      </c>
      <c r="C621" s="2" t="s">
        <v>4188</v>
      </c>
      <c r="D621" s="4">
        <v>0.72099999999999997</v>
      </c>
    </row>
    <row r="622" spans="1:4" ht="15.75" x14ac:dyDescent="0.25">
      <c r="A622" s="2">
        <v>3153103</v>
      </c>
      <c r="B622" s="3" t="s">
        <v>4685</v>
      </c>
      <c r="C622" s="2" t="s">
        <v>4181</v>
      </c>
      <c r="D622" s="4">
        <v>0.63200000000000001</v>
      </c>
    </row>
    <row r="623" spans="1:4" ht="15.75" x14ac:dyDescent="0.25">
      <c r="A623" s="2">
        <v>3153202</v>
      </c>
      <c r="B623" s="3" t="s">
        <v>4686</v>
      </c>
      <c r="C623" s="2" t="s">
        <v>4214</v>
      </c>
      <c r="D623" s="4">
        <v>0.61399999999999999</v>
      </c>
    </row>
    <row r="624" spans="1:4" ht="15.75" x14ac:dyDescent="0.25">
      <c r="A624" s="2">
        <v>3153301</v>
      </c>
      <c r="B624" s="3" t="s">
        <v>4687</v>
      </c>
      <c r="C624" s="2" t="s">
        <v>4186</v>
      </c>
      <c r="D624" s="4">
        <v>0.59499999999999997</v>
      </c>
    </row>
    <row r="625" spans="1:4" ht="15.75" x14ac:dyDescent="0.25">
      <c r="A625" s="2">
        <v>3153400</v>
      </c>
      <c r="B625" s="3" t="s">
        <v>4688</v>
      </c>
      <c r="C625" s="2" t="s">
        <v>4219</v>
      </c>
      <c r="D625" s="4">
        <v>0.70099999999999996</v>
      </c>
    </row>
    <row r="626" spans="1:4" ht="15.75" x14ac:dyDescent="0.25">
      <c r="A626" s="2">
        <v>3153608</v>
      </c>
      <c r="B626" s="3" t="s">
        <v>1911</v>
      </c>
      <c r="C626" s="2" t="s">
        <v>4214</v>
      </c>
      <c r="D626" s="4">
        <v>0.69</v>
      </c>
    </row>
    <row r="627" spans="1:4" ht="15.75" x14ac:dyDescent="0.25">
      <c r="A627" s="2">
        <v>3153707</v>
      </c>
      <c r="B627" s="3" t="s">
        <v>4689</v>
      </c>
      <c r="C627" s="2" t="s">
        <v>4179</v>
      </c>
      <c r="D627" s="4">
        <v>0.68300000000000005</v>
      </c>
    </row>
    <row r="628" spans="1:4" ht="15.75" x14ac:dyDescent="0.25">
      <c r="A628" s="2">
        <v>3153806</v>
      </c>
      <c r="B628" s="3" t="s">
        <v>4690</v>
      </c>
      <c r="C628" s="2" t="s">
        <v>4199</v>
      </c>
      <c r="D628" s="4">
        <v>0.68200000000000005</v>
      </c>
    </row>
    <row r="629" spans="1:4" ht="15.75" x14ac:dyDescent="0.25">
      <c r="A629" s="2">
        <v>3153905</v>
      </c>
      <c r="B629" s="3" t="s">
        <v>4691</v>
      </c>
      <c r="C629" s="2" t="s">
        <v>4214</v>
      </c>
      <c r="D629" s="4">
        <v>0.73</v>
      </c>
    </row>
    <row r="630" spans="1:4" ht="15.75" x14ac:dyDescent="0.25">
      <c r="A630" s="2">
        <v>3154002</v>
      </c>
      <c r="B630" s="3" t="s">
        <v>3010</v>
      </c>
      <c r="C630" s="2" t="s">
        <v>4184</v>
      </c>
      <c r="D630" s="4">
        <v>0.65500000000000003</v>
      </c>
    </row>
    <row r="631" spans="1:4" ht="15.75" x14ac:dyDescent="0.25">
      <c r="A631" s="2">
        <v>3154101</v>
      </c>
      <c r="B631" s="3" t="s">
        <v>4692</v>
      </c>
      <c r="C631" s="2" t="s">
        <v>4181</v>
      </c>
      <c r="D631" s="4">
        <v>0.69199999999999995</v>
      </c>
    </row>
    <row r="632" spans="1:4" ht="15.75" x14ac:dyDescent="0.25">
      <c r="A632" s="2">
        <v>3154150</v>
      </c>
      <c r="B632" s="3" t="s">
        <v>4693</v>
      </c>
      <c r="C632" s="2" t="s">
        <v>4181</v>
      </c>
      <c r="D632" s="4">
        <v>0.629</v>
      </c>
    </row>
    <row r="633" spans="1:4" ht="15.75" x14ac:dyDescent="0.25">
      <c r="A633" s="2">
        <v>3154200</v>
      </c>
      <c r="B633" s="3" t="s">
        <v>4694</v>
      </c>
      <c r="C633" s="2" t="s">
        <v>4199</v>
      </c>
      <c r="D633" s="4">
        <v>0.68500000000000005</v>
      </c>
    </row>
    <row r="634" spans="1:4" ht="15.75" x14ac:dyDescent="0.25">
      <c r="A634" s="2">
        <v>3154309</v>
      </c>
      <c r="B634" s="3" t="s">
        <v>4695</v>
      </c>
      <c r="C634" s="2" t="s">
        <v>4194</v>
      </c>
      <c r="D634" s="4">
        <v>0.67</v>
      </c>
    </row>
    <row r="635" spans="1:4" ht="15.75" x14ac:dyDescent="0.25">
      <c r="A635" s="2">
        <v>3154408</v>
      </c>
      <c r="B635" s="3" t="s">
        <v>4696</v>
      </c>
      <c r="C635" s="2" t="s">
        <v>4199</v>
      </c>
      <c r="D635" s="4">
        <v>0.68300000000000005</v>
      </c>
    </row>
    <row r="636" spans="1:4" ht="15.75" x14ac:dyDescent="0.25">
      <c r="A636" s="2">
        <v>3154457</v>
      </c>
      <c r="B636" s="3" t="s">
        <v>4697</v>
      </c>
      <c r="C636" s="2" t="s">
        <v>4219</v>
      </c>
      <c r="D636" s="4">
        <v>0.63200000000000001</v>
      </c>
    </row>
    <row r="637" spans="1:4" ht="15.75" x14ac:dyDescent="0.25">
      <c r="A637" s="2">
        <v>3154507</v>
      </c>
      <c r="B637" s="3" t="s">
        <v>4698</v>
      </c>
      <c r="C637" s="2" t="s">
        <v>4242</v>
      </c>
      <c r="D637" s="4">
        <v>0.627</v>
      </c>
    </row>
    <row r="638" spans="1:4" ht="15.75" x14ac:dyDescent="0.25">
      <c r="A638" s="2">
        <v>3154606</v>
      </c>
      <c r="B638" s="3" t="s">
        <v>705</v>
      </c>
      <c r="C638" s="2" t="s">
        <v>4214</v>
      </c>
      <c r="D638" s="4">
        <v>0.68400000000000005</v>
      </c>
    </row>
    <row r="639" spans="1:4" ht="15.75" x14ac:dyDescent="0.25">
      <c r="A639" s="2">
        <v>3154705</v>
      </c>
      <c r="B639" s="3" t="s">
        <v>608</v>
      </c>
      <c r="C639" s="2" t="s">
        <v>4190</v>
      </c>
      <c r="D639" s="4">
        <v>0.73699999999999999</v>
      </c>
    </row>
    <row r="640" spans="1:4" ht="15.75" x14ac:dyDescent="0.25">
      <c r="A640" s="2">
        <v>3154804</v>
      </c>
      <c r="B640" s="3" t="s">
        <v>4699</v>
      </c>
      <c r="C640" s="2" t="s">
        <v>4214</v>
      </c>
      <c r="D640" s="4">
        <v>0.67300000000000004</v>
      </c>
    </row>
    <row r="641" spans="1:4" ht="15.75" x14ac:dyDescent="0.25">
      <c r="A641" s="2">
        <v>3154903</v>
      </c>
      <c r="B641" s="3" t="s">
        <v>4700</v>
      </c>
      <c r="C641" s="2" t="s">
        <v>4181</v>
      </c>
      <c r="D641" s="4">
        <v>0.65</v>
      </c>
    </row>
    <row r="642" spans="1:4" ht="15.75" x14ac:dyDescent="0.25">
      <c r="A642" s="2">
        <v>3155108</v>
      </c>
      <c r="B642" s="3" t="s">
        <v>4701</v>
      </c>
      <c r="C642" s="2" t="s">
        <v>4186</v>
      </c>
      <c r="D642" s="4">
        <v>0.60499999999999998</v>
      </c>
    </row>
    <row r="643" spans="1:4" ht="15.75" x14ac:dyDescent="0.25">
      <c r="A643" s="2">
        <v>3155009</v>
      </c>
      <c r="B643" s="3" t="s">
        <v>4702</v>
      </c>
      <c r="C643" s="2" t="s">
        <v>4181</v>
      </c>
      <c r="D643" s="4">
        <v>0.66400000000000003</v>
      </c>
    </row>
    <row r="644" spans="1:4" ht="15.75" x14ac:dyDescent="0.25">
      <c r="A644" s="2">
        <v>3155207</v>
      </c>
      <c r="B644" s="3" t="s">
        <v>4703</v>
      </c>
      <c r="C644" s="2" t="s">
        <v>4199</v>
      </c>
      <c r="D644" s="4">
        <v>0.60199999999999998</v>
      </c>
    </row>
    <row r="645" spans="1:4" ht="15.75" x14ac:dyDescent="0.25">
      <c r="A645" s="2">
        <v>3155306</v>
      </c>
      <c r="B645" s="3" t="s">
        <v>4704</v>
      </c>
      <c r="C645" s="2" t="s">
        <v>4179</v>
      </c>
      <c r="D645" s="4">
        <v>0.64800000000000002</v>
      </c>
    </row>
    <row r="646" spans="1:4" ht="15.75" x14ac:dyDescent="0.25">
      <c r="A646" s="2">
        <v>3155405</v>
      </c>
      <c r="B646" s="3" t="s">
        <v>2330</v>
      </c>
      <c r="C646" s="2" t="s">
        <v>4181</v>
      </c>
      <c r="D646" s="4">
        <v>0.70699999999999996</v>
      </c>
    </row>
    <row r="647" spans="1:4" ht="15.75" x14ac:dyDescent="0.25">
      <c r="A647" s="2">
        <v>3155504</v>
      </c>
      <c r="B647" s="3" t="s">
        <v>4705</v>
      </c>
      <c r="C647" s="2" t="s">
        <v>4219</v>
      </c>
      <c r="D647" s="4">
        <v>0.70899999999999996</v>
      </c>
    </row>
    <row r="648" spans="1:4" ht="15.75" x14ac:dyDescent="0.25">
      <c r="A648" s="2">
        <v>3155603</v>
      </c>
      <c r="B648" s="3" t="s">
        <v>4706</v>
      </c>
      <c r="C648" s="2" t="s">
        <v>4242</v>
      </c>
      <c r="D648" s="4">
        <v>0.624</v>
      </c>
    </row>
    <row r="649" spans="1:4" ht="15.75" x14ac:dyDescent="0.25">
      <c r="A649" s="2">
        <v>3155702</v>
      </c>
      <c r="B649" s="3" t="s">
        <v>4707</v>
      </c>
      <c r="C649" s="2" t="s">
        <v>4184</v>
      </c>
      <c r="D649" s="4">
        <v>0.68500000000000005</v>
      </c>
    </row>
    <row r="650" spans="1:4" ht="15.75" x14ac:dyDescent="0.25">
      <c r="A650" s="2">
        <v>3155801</v>
      </c>
      <c r="B650" s="3" t="s">
        <v>3412</v>
      </c>
      <c r="C650" s="2" t="s">
        <v>4181</v>
      </c>
      <c r="D650" s="4">
        <v>0.71399999999999997</v>
      </c>
    </row>
    <row r="651" spans="1:4" ht="15.75" x14ac:dyDescent="0.25">
      <c r="A651" s="2">
        <v>3155900</v>
      </c>
      <c r="B651" s="3" t="s">
        <v>4708</v>
      </c>
      <c r="C651" s="2" t="s">
        <v>4181</v>
      </c>
      <c r="D651" s="4">
        <v>0.67900000000000005</v>
      </c>
    </row>
    <row r="652" spans="1:4" ht="15.75" x14ac:dyDescent="0.25">
      <c r="A652" s="2">
        <v>3156007</v>
      </c>
      <c r="B652" s="3" t="s">
        <v>4709</v>
      </c>
      <c r="C652" s="2" t="s">
        <v>4194</v>
      </c>
      <c r="D652" s="4">
        <v>0.55800000000000005</v>
      </c>
    </row>
    <row r="653" spans="1:4" ht="15.75" x14ac:dyDescent="0.25">
      <c r="A653" s="2">
        <v>3156106</v>
      </c>
      <c r="B653" s="3" t="s">
        <v>4710</v>
      </c>
      <c r="C653" s="2" t="s">
        <v>4199</v>
      </c>
      <c r="D653" s="4">
        <v>0.65300000000000002</v>
      </c>
    </row>
    <row r="654" spans="1:4" ht="15.75" x14ac:dyDescent="0.25">
      <c r="A654" s="2">
        <v>3156205</v>
      </c>
      <c r="B654" s="3" t="s">
        <v>4711</v>
      </c>
      <c r="C654" s="2" t="s">
        <v>4181</v>
      </c>
      <c r="D654" s="4">
        <v>0.68400000000000005</v>
      </c>
    </row>
    <row r="655" spans="1:4" ht="15.75" x14ac:dyDescent="0.25">
      <c r="A655" s="2">
        <v>3156304</v>
      </c>
      <c r="B655" s="3" t="s">
        <v>4712</v>
      </c>
      <c r="C655" s="2" t="s">
        <v>4181</v>
      </c>
      <c r="D655" s="4">
        <v>0.66800000000000004</v>
      </c>
    </row>
    <row r="656" spans="1:4" ht="15.75" x14ac:dyDescent="0.25">
      <c r="A656" s="2">
        <v>3156403</v>
      </c>
      <c r="B656" s="3" t="s">
        <v>4713</v>
      </c>
      <c r="C656" s="2" t="s">
        <v>4178</v>
      </c>
      <c r="D656" s="4">
        <v>0.70799999999999996</v>
      </c>
    </row>
    <row r="657" spans="1:4" ht="15.75" x14ac:dyDescent="0.25">
      <c r="A657" s="2">
        <v>3156452</v>
      </c>
      <c r="B657" s="3" t="s">
        <v>4714</v>
      </c>
      <c r="C657" s="2" t="s">
        <v>4181</v>
      </c>
      <c r="D657" s="4">
        <v>0.66200000000000003</v>
      </c>
    </row>
    <row r="658" spans="1:4" ht="15.75" x14ac:dyDescent="0.25">
      <c r="A658" s="2">
        <v>3156502</v>
      </c>
      <c r="B658" s="3" t="s">
        <v>4715</v>
      </c>
      <c r="C658" s="2" t="s">
        <v>4242</v>
      </c>
      <c r="D658" s="4">
        <v>0.58199999999999996</v>
      </c>
    </row>
    <row r="659" spans="1:4" ht="15.75" x14ac:dyDescent="0.25">
      <c r="A659" s="2">
        <v>3156601</v>
      </c>
      <c r="B659" s="3" t="s">
        <v>4716</v>
      </c>
      <c r="C659" s="2" t="s">
        <v>4186</v>
      </c>
      <c r="D659" s="4">
        <v>0.60899999999999999</v>
      </c>
    </row>
    <row r="660" spans="1:4" ht="15.75" x14ac:dyDescent="0.25">
      <c r="A660" s="2">
        <v>3156700</v>
      </c>
      <c r="B660" s="3" t="s">
        <v>1217</v>
      </c>
      <c r="C660" s="2" t="s">
        <v>4214</v>
      </c>
      <c r="D660" s="4">
        <v>0.73099999999999998</v>
      </c>
    </row>
    <row r="661" spans="1:4" ht="15.75" x14ac:dyDescent="0.25">
      <c r="A661" s="2">
        <v>3156809</v>
      </c>
      <c r="B661" s="3" t="s">
        <v>4717</v>
      </c>
      <c r="C661" s="2" t="s">
        <v>4194</v>
      </c>
      <c r="D661" s="4">
        <v>0.63800000000000001</v>
      </c>
    </row>
    <row r="662" spans="1:4" ht="15.75" x14ac:dyDescent="0.25">
      <c r="A662" s="2">
        <v>3156908</v>
      </c>
      <c r="B662" s="3" t="s">
        <v>4718</v>
      </c>
      <c r="C662" s="2" t="s">
        <v>4188</v>
      </c>
      <c r="D662" s="4">
        <v>0.73199999999999998</v>
      </c>
    </row>
    <row r="663" spans="1:4" ht="15.75" x14ac:dyDescent="0.25">
      <c r="A663" s="2">
        <v>3157005</v>
      </c>
      <c r="B663" s="3" t="s">
        <v>4719</v>
      </c>
      <c r="C663" s="2" t="s">
        <v>4242</v>
      </c>
      <c r="D663" s="4">
        <v>0.67900000000000005</v>
      </c>
    </row>
    <row r="664" spans="1:4" ht="15.75" x14ac:dyDescent="0.25">
      <c r="A664" s="2">
        <v>3157104</v>
      </c>
      <c r="B664" s="3" t="s">
        <v>4720</v>
      </c>
      <c r="C664" s="2" t="s">
        <v>4186</v>
      </c>
      <c r="D664" s="4">
        <v>0.60799999999999998</v>
      </c>
    </row>
    <row r="665" spans="1:4" ht="15.75" x14ac:dyDescent="0.25">
      <c r="A665" s="2">
        <v>3157203</v>
      </c>
      <c r="B665" s="3" t="s">
        <v>2744</v>
      </c>
      <c r="C665" s="2" t="s">
        <v>4214</v>
      </c>
      <c r="D665" s="4">
        <v>0.70699999999999996</v>
      </c>
    </row>
    <row r="666" spans="1:4" ht="15.75" x14ac:dyDescent="0.25">
      <c r="A666" s="2">
        <v>3157252</v>
      </c>
      <c r="B666" s="3" t="s">
        <v>4721</v>
      </c>
      <c r="C666" s="2" t="s">
        <v>4184</v>
      </c>
      <c r="D666" s="4">
        <v>0.61299999999999999</v>
      </c>
    </row>
    <row r="667" spans="1:4" ht="15.75" x14ac:dyDescent="0.25">
      <c r="A667" s="2">
        <v>3157278</v>
      </c>
      <c r="B667" s="3" t="s">
        <v>4722</v>
      </c>
      <c r="C667" s="2" t="s">
        <v>4181</v>
      </c>
      <c r="D667" s="4">
        <v>0.60599999999999998</v>
      </c>
    </row>
    <row r="668" spans="1:4" ht="15.75" x14ac:dyDescent="0.25">
      <c r="A668" s="2">
        <v>3157302</v>
      </c>
      <c r="B668" s="3" t="s">
        <v>1411</v>
      </c>
      <c r="C668" s="2" t="s">
        <v>4199</v>
      </c>
      <c r="D668" s="4">
        <v>0.63700000000000001</v>
      </c>
    </row>
    <row r="669" spans="1:4" ht="15.75" x14ac:dyDescent="0.25">
      <c r="A669" s="2">
        <v>3157336</v>
      </c>
      <c r="B669" s="3" t="s">
        <v>4723</v>
      </c>
      <c r="C669" s="2" t="s">
        <v>4199</v>
      </c>
      <c r="D669" s="4">
        <v>0.70599999999999996</v>
      </c>
    </row>
    <row r="670" spans="1:4" ht="15.75" x14ac:dyDescent="0.25">
      <c r="A670" s="2">
        <v>3157377</v>
      </c>
      <c r="B670" s="3" t="s">
        <v>4724</v>
      </c>
      <c r="C670" s="2" t="s">
        <v>4242</v>
      </c>
      <c r="D670" s="4">
        <v>0.57699999999999996</v>
      </c>
    </row>
    <row r="671" spans="1:4" ht="15.75" x14ac:dyDescent="0.25">
      <c r="A671" s="2">
        <v>3157401</v>
      </c>
      <c r="B671" s="3" t="s">
        <v>4725</v>
      </c>
      <c r="C671" s="2" t="s">
        <v>4181</v>
      </c>
      <c r="D671" s="4">
        <v>0.625</v>
      </c>
    </row>
    <row r="672" spans="1:4" ht="15.75" x14ac:dyDescent="0.25">
      <c r="A672" s="2">
        <v>3157500</v>
      </c>
      <c r="B672" s="3" t="s">
        <v>4726</v>
      </c>
      <c r="C672" s="2" t="s">
        <v>4194</v>
      </c>
      <c r="D672" s="4">
        <v>0.60699999999999998</v>
      </c>
    </row>
    <row r="673" spans="1:4" ht="15.75" x14ac:dyDescent="0.25">
      <c r="A673" s="2">
        <v>3157609</v>
      </c>
      <c r="B673" s="3" t="s">
        <v>4727</v>
      </c>
      <c r="C673" s="2" t="s">
        <v>4242</v>
      </c>
      <c r="D673" s="4">
        <v>0.61499999999999999</v>
      </c>
    </row>
    <row r="674" spans="1:4" ht="15.75" x14ac:dyDescent="0.25">
      <c r="A674" s="2">
        <v>3157658</v>
      </c>
      <c r="B674" s="3" t="s">
        <v>4728</v>
      </c>
      <c r="C674" s="2" t="s">
        <v>4186</v>
      </c>
      <c r="D674" s="4">
        <v>0.56699999999999995</v>
      </c>
    </row>
    <row r="675" spans="1:4" ht="15.75" x14ac:dyDescent="0.25">
      <c r="A675" s="2">
        <v>3157708</v>
      </c>
      <c r="B675" s="3" t="s">
        <v>4729</v>
      </c>
      <c r="C675" s="2" t="s">
        <v>4188</v>
      </c>
      <c r="D675" s="4">
        <v>0.70599999999999996</v>
      </c>
    </row>
    <row r="676" spans="1:4" ht="15.75" x14ac:dyDescent="0.25">
      <c r="A676" s="2">
        <v>3157807</v>
      </c>
      <c r="B676" s="3" t="s">
        <v>838</v>
      </c>
      <c r="C676" s="2" t="s">
        <v>4214</v>
      </c>
      <c r="D676" s="4">
        <v>0.71499999999999997</v>
      </c>
    </row>
    <row r="677" spans="1:4" ht="15.75" x14ac:dyDescent="0.25">
      <c r="A677" s="2">
        <v>3157906</v>
      </c>
      <c r="B677" s="3" t="s">
        <v>4730</v>
      </c>
      <c r="C677" s="2" t="s">
        <v>4181</v>
      </c>
      <c r="D677" s="4">
        <v>0.61</v>
      </c>
    </row>
    <row r="678" spans="1:4" ht="15.75" x14ac:dyDescent="0.25">
      <c r="A678" s="2">
        <v>3158003</v>
      </c>
      <c r="B678" s="3" t="s">
        <v>4731</v>
      </c>
      <c r="C678" s="2" t="s">
        <v>4214</v>
      </c>
      <c r="D678" s="4">
        <v>0.64800000000000002</v>
      </c>
    </row>
    <row r="679" spans="1:4" ht="15.75" x14ac:dyDescent="0.25">
      <c r="A679" s="2">
        <v>3158102</v>
      </c>
      <c r="B679" s="3" t="s">
        <v>4732</v>
      </c>
      <c r="C679" s="2" t="s">
        <v>4186</v>
      </c>
      <c r="D679" s="4">
        <v>0.61299999999999999</v>
      </c>
    </row>
    <row r="680" spans="1:4" ht="15.75" x14ac:dyDescent="0.25">
      <c r="A680" s="2">
        <v>3158201</v>
      </c>
      <c r="B680" s="3" t="s">
        <v>4733</v>
      </c>
      <c r="C680" s="2" t="s">
        <v>4194</v>
      </c>
      <c r="D680" s="4">
        <v>0.64</v>
      </c>
    </row>
    <row r="681" spans="1:4" ht="15.75" x14ac:dyDescent="0.25">
      <c r="A681" s="2">
        <v>3159209</v>
      </c>
      <c r="B681" s="3" t="s">
        <v>4734</v>
      </c>
      <c r="C681" s="2" t="s">
        <v>4195</v>
      </c>
      <c r="D681" s="4">
        <v>0.69</v>
      </c>
    </row>
    <row r="682" spans="1:4" ht="15.75" x14ac:dyDescent="0.25">
      <c r="A682" s="2">
        <v>3159407</v>
      </c>
      <c r="B682" s="3" t="s">
        <v>4735</v>
      </c>
      <c r="C682" s="2" t="s">
        <v>4199</v>
      </c>
      <c r="D682" s="4">
        <v>0.63</v>
      </c>
    </row>
    <row r="683" spans="1:4" ht="15.75" x14ac:dyDescent="0.25">
      <c r="A683" s="2">
        <v>3159308</v>
      </c>
      <c r="B683" s="3" t="s">
        <v>4736</v>
      </c>
      <c r="C683" s="2" t="s">
        <v>4181</v>
      </c>
      <c r="D683" s="4">
        <v>0.68200000000000005</v>
      </c>
    </row>
    <row r="684" spans="1:4" ht="15.75" x14ac:dyDescent="0.25">
      <c r="A684" s="2">
        <v>3159357</v>
      </c>
      <c r="B684" s="3" t="s">
        <v>4737</v>
      </c>
      <c r="C684" s="2" t="s">
        <v>4184</v>
      </c>
      <c r="D684" s="4">
        <v>0.61299999999999999</v>
      </c>
    </row>
    <row r="685" spans="1:4" ht="15.75" x14ac:dyDescent="0.25">
      <c r="A685" s="2">
        <v>3159506</v>
      </c>
      <c r="B685" s="3" t="s">
        <v>4738</v>
      </c>
      <c r="C685" s="2" t="s">
        <v>4194</v>
      </c>
      <c r="D685" s="4">
        <v>0.60699999999999998</v>
      </c>
    </row>
    <row r="686" spans="1:4" ht="15.75" x14ac:dyDescent="0.25">
      <c r="A686" s="2">
        <v>3159605</v>
      </c>
      <c r="B686" s="3" t="s">
        <v>431</v>
      </c>
      <c r="C686" s="2" t="s">
        <v>4195</v>
      </c>
      <c r="D686" s="4">
        <v>0.72099999999999997</v>
      </c>
    </row>
    <row r="687" spans="1:4" ht="15.75" x14ac:dyDescent="0.25">
      <c r="A687" s="2">
        <v>3159704</v>
      </c>
      <c r="B687" s="3" t="s">
        <v>4739</v>
      </c>
      <c r="C687" s="2" t="s">
        <v>4188</v>
      </c>
      <c r="D687" s="4">
        <v>0.70499999999999996</v>
      </c>
    </row>
    <row r="688" spans="1:4" ht="15.75" x14ac:dyDescent="0.25">
      <c r="A688" s="2">
        <v>3159803</v>
      </c>
      <c r="B688" s="3" t="s">
        <v>4740</v>
      </c>
      <c r="C688" s="2" t="s">
        <v>4178</v>
      </c>
      <c r="D688" s="4">
        <v>0.71</v>
      </c>
    </row>
    <row r="689" spans="1:4" ht="15.75" x14ac:dyDescent="0.25">
      <c r="A689" s="2">
        <v>3158300</v>
      </c>
      <c r="B689" s="3" t="s">
        <v>4741</v>
      </c>
      <c r="C689" s="2" t="s">
        <v>4190</v>
      </c>
      <c r="D689" s="4">
        <v>0.69799999999999995</v>
      </c>
    </row>
    <row r="690" spans="1:4" ht="15.75" x14ac:dyDescent="0.25">
      <c r="A690" s="2">
        <v>3158409</v>
      </c>
      <c r="B690" s="3" t="s">
        <v>4742</v>
      </c>
      <c r="C690" s="2" t="s">
        <v>4181</v>
      </c>
      <c r="D690" s="4">
        <v>0.69399999999999995</v>
      </c>
    </row>
    <row r="691" spans="1:4" ht="15.75" x14ac:dyDescent="0.25">
      <c r="A691" s="2">
        <v>3158508</v>
      </c>
      <c r="B691" s="3" t="s">
        <v>4743</v>
      </c>
      <c r="C691" s="2" t="s">
        <v>4214</v>
      </c>
      <c r="D691" s="4">
        <v>0.628</v>
      </c>
    </row>
    <row r="692" spans="1:4" ht="15.75" x14ac:dyDescent="0.25">
      <c r="A692" s="2">
        <v>3158607</v>
      </c>
      <c r="B692" s="3" t="s">
        <v>4744</v>
      </c>
      <c r="C692" s="2" t="s">
        <v>4181</v>
      </c>
      <c r="D692" s="4">
        <v>0.65100000000000002</v>
      </c>
    </row>
    <row r="693" spans="1:4" ht="15.75" x14ac:dyDescent="0.25">
      <c r="A693" s="2">
        <v>3158706</v>
      </c>
      <c r="B693" s="3" t="s">
        <v>4745</v>
      </c>
      <c r="C693" s="2" t="s">
        <v>4199</v>
      </c>
      <c r="D693" s="4">
        <v>0.66700000000000004</v>
      </c>
    </row>
    <row r="694" spans="1:4" ht="15.75" x14ac:dyDescent="0.25">
      <c r="A694" s="2">
        <v>3158805</v>
      </c>
      <c r="B694" s="3" t="s">
        <v>4746</v>
      </c>
      <c r="C694" s="2" t="s">
        <v>4190</v>
      </c>
      <c r="D694" s="4">
        <v>0.64700000000000002</v>
      </c>
    </row>
    <row r="695" spans="1:4" ht="15.75" x14ac:dyDescent="0.25">
      <c r="A695" s="2">
        <v>3158904</v>
      </c>
      <c r="B695" s="3" t="s">
        <v>4747</v>
      </c>
      <c r="C695" s="2" t="s">
        <v>4181</v>
      </c>
      <c r="D695" s="4">
        <v>0.621</v>
      </c>
    </row>
    <row r="696" spans="1:4" ht="15.75" x14ac:dyDescent="0.25">
      <c r="A696" s="2">
        <v>3158953</v>
      </c>
      <c r="B696" s="3" t="s">
        <v>1308</v>
      </c>
      <c r="C696" s="2" t="s">
        <v>4184</v>
      </c>
      <c r="D696" s="4">
        <v>0.68500000000000005</v>
      </c>
    </row>
    <row r="697" spans="1:4" ht="15.75" x14ac:dyDescent="0.25">
      <c r="A697" s="2">
        <v>3159001</v>
      </c>
      <c r="B697" s="3" t="s">
        <v>487</v>
      </c>
      <c r="C697" s="2" t="s">
        <v>4214</v>
      </c>
      <c r="D697" s="4">
        <v>0.66500000000000004</v>
      </c>
    </row>
    <row r="698" spans="1:4" ht="15.75" x14ac:dyDescent="0.25">
      <c r="A698" s="2">
        <v>3159100</v>
      </c>
      <c r="B698" s="3" t="s">
        <v>4748</v>
      </c>
      <c r="C698" s="2" t="s">
        <v>4199</v>
      </c>
      <c r="D698" s="4">
        <v>0.64700000000000002</v>
      </c>
    </row>
    <row r="699" spans="1:4" ht="15.75" x14ac:dyDescent="0.25">
      <c r="A699" s="2">
        <v>3159902</v>
      </c>
      <c r="B699" s="3" t="s">
        <v>4749</v>
      </c>
      <c r="C699" s="2" t="s">
        <v>4190</v>
      </c>
      <c r="D699" s="4">
        <v>0.67200000000000004</v>
      </c>
    </row>
    <row r="700" spans="1:4" ht="15.75" x14ac:dyDescent="0.25">
      <c r="A700" s="2">
        <v>3160009</v>
      </c>
      <c r="B700" s="3" t="s">
        <v>4750</v>
      </c>
      <c r="C700" s="2" t="s">
        <v>4181</v>
      </c>
      <c r="D700" s="4">
        <v>0.67100000000000004</v>
      </c>
    </row>
    <row r="701" spans="1:4" ht="15.75" x14ac:dyDescent="0.25">
      <c r="A701" s="2">
        <v>3160108</v>
      </c>
      <c r="B701" s="3" t="s">
        <v>4751</v>
      </c>
      <c r="C701" s="2" t="s">
        <v>4181</v>
      </c>
      <c r="D701" s="4">
        <v>0.63300000000000001</v>
      </c>
    </row>
    <row r="702" spans="1:4" ht="15.75" x14ac:dyDescent="0.25">
      <c r="A702" s="2">
        <v>3160207</v>
      </c>
      <c r="B702" s="3" t="s">
        <v>4752</v>
      </c>
      <c r="C702" s="2" t="s">
        <v>4186</v>
      </c>
      <c r="D702" s="4">
        <v>0.55800000000000005</v>
      </c>
    </row>
    <row r="703" spans="1:4" ht="15.75" x14ac:dyDescent="0.25">
      <c r="A703" s="2">
        <v>3160306</v>
      </c>
      <c r="B703" s="3" t="s">
        <v>4753</v>
      </c>
      <c r="C703" s="2" t="s">
        <v>4186</v>
      </c>
      <c r="D703" s="4">
        <v>0.57399999999999995</v>
      </c>
    </row>
    <row r="704" spans="1:4" ht="15.75" x14ac:dyDescent="0.25">
      <c r="A704" s="2">
        <v>3160405</v>
      </c>
      <c r="B704" s="3" t="s">
        <v>4754</v>
      </c>
      <c r="C704" s="2" t="s">
        <v>4179</v>
      </c>
      <c r="D704" s="4">
        <v>0.72399999999999998</v>
      </c>
    </row>
    <row r="705" spans="1:4" ht="15.75" x14ac:dyDescent="0.25">
      <c r="A705" s="2">
        <v>3160454</v>
      </c>
      <c r="B705" s="3" t="s">
        <v>4755</v>
      </c>
      <c r="C705" s="2" t="s">
        <v>4242</v>
      </c>
      <c r="D705" s="4">
        <v>0.56999999999999995</v>
      </c>
    </row>
    <row r="706" spans="1:4" ht="15.75" x14ac:dyDescent="0.25">
      <c r="A706" s="2">
        <v>3160504</v>
      </c>
      <c r="B706" s="3" t="s">
        <v>4756</v>
      </c>
      <c r="C706" s="2" t="s">
        <v>4214</v>
      </c>
      <c r="D706" s="4">
        <v>0.66900000000000004</v>
      </c>
    </row>
    <row r="707" spans="1:4" ht="15.75" x14ac:dyDescent="0.25">
      <c r="A707" s="2">
        <v>3160603</v>
      </c>
      <c r="B707" s="3" t="s">
        <v>4757</v>
      </c>
      <c r="C707" s="2" t="s">
        <v>4214</v>
      </c>
      <c r="D707" s="4">
        <v>0.65700000000000003</v>
      </c>
    </row>
    <row r="708" spans="1:4" ht="15.75" x14ac:dyDescent="0.25">
      <c r="A708" s="2">
        <v>3160702</v>
      </c>
      <c r="B708" s="3" t="s">
        <v>4758</v>
      </c>
      <c r="C708" s="2" t="s">
        <v>4181</v>
      </c>
      <c r="D708" s="4">
        <v>0.74099999999999999</v>
      </c>
    </row>
    <row r="709" spans="1:4" ht="15.75" x14ac:dyDescent="0.25">
      <c r="A709" s="2">
        <v>3160801</v>
      </c>
      <c r="B709" s="3" t="s">
        <v>4759</v>
      </c>
      <c r="C709" s="2" t="s">
        <v>4190</v>
      </c>
      <c r="D709" s="4">
        <v>0.67200000000000004</v>
      </c>
    </row>
    <row r="710" spans="1:4" ht="15.75" x14ac:dyDescent="0.25">
      <c r="A710" s="2">
        <v>3160900</v>
      </c>
      <c r="B710" s="3" t="s">
        <v>4760</v>
      </c>
      <c r="C710" s="2" t="s">
        <v>4199</v>
      </c>
      <c r="D710" s="4">
        <v>0.66400000000000003</v>
      </c>
    </row>
    <row r="711" spans="1:4" ht="15.75" x14ac:dyDescent="0.25">
      <c r="A711" s="2">
        <v>3160959</v>
      </c>
      <c r="B711" s="3" t="s">
        <v>4761</v>
      </c>
      <c r="C711" s="2" t="s">
        <v>4184</v>
      </c>
      <c r="D711" s="4">
        <v>0.63800000000000001</v>
      </c>
    </row>
    <row r="712" spans="1:4" ht="15.75" x14ac:dyDescent="0.25">
      <c r="A712" s="2">
        <v>3161007</v>
      </c>
      <c r="B712" s="3" t="s">
        <v>3326</v>
      </c>
      <c r="C712" s="2" t="s">
        <v>4184</v>
      </c>
      <c r="D712" s="4">
        <v>0.69</v>
      </c>
    </row>
    <row r="713" spans="1:4" ht="15.75" x14ac:dyDescent="0.25">
      <c r="A713" s="2">
        <v>3161056</v>
      </c>
      <c r="B713" s="3" t="s">
        <v>4762</v>
      </c>
      <c r="C713" s="2" t="s">
        <v>4194</v>
      </c>
      <c r="D713" s="4">
        <v>0.62</v>
      </c>
    </row>
    <row r="714" spans="1:4" ht="15.75" x14ac:dyDescent="0.25">
      <c r="A714" s="2">
        <v>3161106</v>
      </c>
      <c r="B714" s="3" t="s">
        <v>2888</v>
      </c>
      <c r="C714" s="2" t="s">
        <v>4242</v>
      </c>
      <c r="D714" s="4">
        <v>0.63800000000000001</v>
      </c>
    </row>
    <row r="715" spans="1:4" ht="15.75" x14ac:dyDescent="0.25">
      <c r="A715" s="2">
        <v>3161205</v>
      </c>
      <c r="B715" s="3" t="s">
        <v>4763</v>
      </c>
      <c r="C715" s="2" t="s">
        <v>4179</v>
      </c>
      <c r="D715" s="4">
        <v>0.66</v>
      </c>
    </row>
    <row r="716" spans="1:4" ht="15.75" x14ac:dyDescent="0.25">
      <c r="A716" s="2">
        <v>3161304</v>
      </c>
      <c r="B716" s="3" t="s">
        <v>4764</v>
      </c>
      <c r="C716" s="2" t="s">
        <v>4188</v>
      </c>
      <c r="D716" s="4">
        <v>0.68799999999999994</v>
      </c>
    </row>
    <row r="717" spans="1:4" ht="15.75" x14ac:dyDescent="0.25">
      <c r="A717" s="2">
        <v>3161403</v>
      </c>
      <c r="B717" s="3" t="s">
        <v>4765</v>
      </c>
      <c r="C717" s="2" t="s">
        <v>4181</v>
      </c>
      <c r="D717" s="4">
        <v>0.66300000000000003</v>
      </c>
    </row>
    <row r="718" spans="1:4" ht="15.75" x14ac:dyDescent="0.25">
      <c r="A718" s="2">
        <v>3161502</v>
      </c>
      <c r="B718" s="3" t="s">
        <v>4766</v>
      </c>
      <c r="C718" s="2" t="s">
        <v>4181</v>
      </c>
      <c r="D718" s="4">
        <v>0.65100000000000002</v>
      </c>
    </row>
    <row r="719" spans="1:4" ht="15.75" x14ac:dyDescent="0.25">
      <c r="A719" s="2">
        <v>3161601</v>
      </c>
      <c r="B719" s="3" t="s">
        <v>4767</v>
      </c>
      <c r="C719" s="2" t="s">
        <v>4194</v>
      </c>
      <c r="D719" s="4">
        <v>0.6</v>
      </c>
    </row>
    <row r="720" spans="1:4" ht="15.75" x14ac:dyDescent="0.25">
      <c r="A720" s="2">
        <v>3161650</v>
      </c>
      <c r="B720" s="3" t="s">
        <v>4768</v>
      </c>
      <c r="C720" s="2" t="s">
        <v>4194</v>
      </c>
      <c r="D720" s="4">
        <v>0.63</v>
      </c>
    </row>
    <row r="721" spans="1:4" ht="15.75" x14ac:dyDescent="0.25">
      <c r="A721" s="2">
        <v>3161700</v>
      </c>
      <c r="B721" s="3" t="s">
        <v>4769</v>
      </c>
      <c r="C721" s="2" t="s">
        <v>4219</v>
      </c>
      <c r="D721" s="4">
        <v>0.67</v>
      </c>
    </row>
    <row r="722" spans="1:4" ht="15.75" x14ac:dyDescent="0.25">
      <c r="A722" s="2">
        <v>3161809</v>
      </c>
      <c r="B722" s="3" t="s">
        <v>3077</v>
      </c>
      <c r="C722" s="2" t="s">
        <v>4179</v>
      </c>
      <c r="D722" s="4">
        <v>0.68899999999999995</v>
      </c>
    </row>
    <row r="723" spans="1:4" ht="15.75" x14ac:dyDescent="0.25">
      <c r="A723" s="2">
        <v>3161908</v>
      </c>
      <c r="B723" s="3" t="s">
        <v>4770</v>
      </c>
      <c r="C723" s="2" t="s">
        <v>4184</v>
      </c>
      <c r="D723" s="4">
        <v>0.66700000000000004</v>
      </c>
    </row>
    <row r="724" spans="1:4" ht="15.75" x14ac:dyDescent="0.25">
      <c r="A724" s="2">
        <v>3125507</v>
      </c>
      <c r="B724" s="3" t="s">
        <v>4771</v>
      </c>
      <c r="C724" s="2" t="s">
        <v>4186</v>
      </c>
      <c r="D724" s="4">
        <v>0.64</v>
      </c>
    </row>
    <row r="725" spans="1:4" ht="15.75" x14ac:dyDescent="0.25">
      <c r="A725" s="2">
        <v>3162005</v>
      </c>
      <c r="B725" s="3" t="s">
        <v>612</v>
      </c>
      <c r="C725" s="2" t="s">
        <v>4190</v>
      </c>
      <c r="D725" s="4">
        <v>0.71499999999999997</v>
      </c>
    </row>
    <row r="726" spans="1:4" ht="15.75" x14ac:dyDescent="0.25">
      <c r="A726" s="2">
        <v>3162104</v>
      </c>
      <c r="B726" s="3" t="s">
        <v>919</v>
      </c>
      <c r="C726" s="2" t="s">
        <v>4219</v>
      </c>
      <c r="D726" s="4">
        <v>0.73599999999999999</v>
      </c>
    </row>
    <row r="727" spans="1:4" ht="15.75" x14ac:dyDescent="0.25">
      <c r="A727" s="2">
        <v>3162203</v>
      </c>
      <c r="B727" s="3" t="s">
        <v>4772</v>
      </c>
      <c r="C727" s="2" t="s">
        <v>4190</v>
      </c>
      <c r="D727" s="4">
        <v>0.72399999999999998</v>
      </c>
    </row>
    <row r="728" spans="1:4" ht="15.75" x14ac:dyDescent="0.25">
      <c r="A728" s="2">
        <v>3162252</v>
      </c>
      <c r="B728" s="3" t="s">
        <v>4773</v>
      </c>
      <c r="C728" s="2" t="s">
        <v>4242</v>
      </c>
      <c r="D728" s="4">
        <v>0.63400000000000001</v>
      </c>
    </row>
    <row r="729" spans="1:4" ht="15.75" x14ac:dyDescent="0.25">
      <c r="A729" s="2">
        <v>3162302</v>
      </c>
      <c r="B729" s="3" t="s">
        <v>4774</v>
      </c>
      <c r="C729" s="2" t="s">
        <v>4195</v>
      </c>
      <c r="D729" s="4">
        <v>0.65300000000000002</v>
      </c>
    </row>
    <row r="730" spans="1:4" ht="15.75" x14ac:dyDescent="0.25">
      <c r="A730" s="2">
        <v>3162401</v>
      </c>
      <c r="B730" s="3" t="s">
        <v>4775</v>
      </c>
      <c r="C730" s="2" t="s">
        <v>4242</v>
      </c>
      <c r="D730" s="4">
        <v>0.56899999999999995</v>
      </c>
    </row>
    <row r="731" spans="1:4" ht="15.75" x14ac:dyDescent="0.25">
      <c r="A731" s="2">
        <v>3162450</v>
      </c>
      <c r="B731" s="3" t="s">
        <v>4776</v>
      </c>
      <c r="C731" s="2" t="s">
        <v>4242</v>
      </c>
      <c r="D731" s="4">
        <v>0.52900000000000003</v>
      </c>
    </row>
    <row r="732" spans="1:4" ht="15.75" x14ac:dyDescent="0.25">
      <c r="A732" s="2">
        <v>3162500</v>
      </c>
      <c r="B732" s="3" t="s">
        <v>601</v>
      </c>
      <c r="C732" s="2" t="s">
        <v>4199</v>
      </c>
      <c r="D732" s="4">
        <v>0.75800000000000001</v>
      </c>
    </row>
    <row r="733" spans="1:4" ht="15.75" x14ac:dyDescent="0.25">
      <c r="A733" s="2">
        <v>3162559</v>
      </c>
      <c r="B733" s="3" t="s">
        <v>4777</v>
      </c>
      <c r="C733" s="2" t="s">
        <v>4181</v>
      </c>
      <c r="D733" s="4">
        <v>0.65</v>
      </c>
    </row>
    <row r="734" spans="1:4" ht="15.75" x14ac:dyDescent="0.25">
      <c r="A734" s="2">
        <v>3162575</v>
      </c>
      <c r="B734" s="3" t="s">
        <v>4778</v>
      </c>
      <c r="C734" s="2" t="s">
        <v>4194</v>
      </c>
      <c r="D734" s="4">
        <v>0.64</v>
      </c>
    </row>
    <row r="735" spans="1:4" ht="15.75" x14ac:dyDescent="0.25">
      <c r="A735" s="2">
        <v>3162609</v>
      </c>
      <c r="B735" s="3" t="s">
        <v>4779</v>
      </c>
      <c r="C735" s="2" t="s">
        <v>4184</v>
      </c>
      <c r="D735" s="4">
        <v>0.64800000000000002</v>
      </c>
    </row>
    <row r="736" spans="1:4" ht="15.75" x14ac:dyDescent="0.25">
      <c r="A736" s="2">
        <v>3162658</v>
      </c>
      <c r="B736" s="3" t="s">
        <v>4780</v>
      </c>
      <c r="C736" s="2" t="s">
        <v>4242</v>
      </c>
      <c r="D736" s="4">
        <v>0.625</v>
      </c>
    </row>
    <row r="737" spans="1:4" ht="15.75" x14ac:dyDescent="0.25">
      <c r="A737" s="2">
        <v>3162708</v>
      </c>
      <c r="B737" s="3" t="s">
        <v>4781</v>
      </c>
      <c r="C737" s="2" t="s">
        <v>4242</v>
      </c>
      <c r="D737" s="4">
        <v>0.61499999999999999</v>
      </c>
    </row>
    <row r="738" spans="1:4" ht="15.75" x14ac:dyDescent="0.25">
      <c r="A738" s="2">
        <v>3162807</v>
      </c>
      <c r="B738" s="3" t="s">
        <v>4782</v>
      </c>
      <c r="C738" s="2" t="s">
        <v>4194</v>
      </c>
      <c r="D738" s="4">
        <v>0.63800000000000001</v>
      </c>
    </row>
    <row r="739" spans="1:4" ht="15.75" x14ac:dyDescent="0.25">
      <c r="A739" s="2">
        <v>3162906</v>
      </c>
      <c r="B739" s="3" t="s">
        <v>626</v>
      </c>
      <c r="C739" s="2" t="s">
        <v>4181</v>
      </c>
      <c r="D739" s="4">
        <v>0.70799999999999996</v>
      </c>
    </row>
    <row r="740" spans="1:4" ht="15.75" x14ac:dyDescent="0.25">
      <c r="A740" s="2">
        <v>3162922</v>
      </c>
      <c r="B740" s="3" t="s">
        <v>4783</v>
      </c>
      <c r="C740" s="2" t="s">
        <v>4214</v>
      </c>
      <c r="D740" s="4">
        <v>0.66200000000000003</v>
      </c>
    </row>
    <row r="741" spans="1:4" ht="15.75" x14ac:dyDescent="0.25">
      <c r="A741" s="2">
        <v>3162948</v>
      </c>
      <c r="B741" s="3" t="s">
        <v>4784</v>
      </c>
      <c r="C741" s="2" t="s">
        <v>4190</v>
      </c>
      <c r="D741" s="4">
        <v>0.73899999999999999</v>
      </c>
    </row>
    <row r="742" spans="1:4" ht="15.75" x14ac:dyDescent="0.25">
      <c r="A742" s="2">
        <v>3162955</v>
      </c>
      <c r="B742" s="3" t="s">
        <v>4785</v>
      </c>
      <c r="C742" s="2" t="s">
        <v>4214</v>
      </c>
      <c r="D742" s="4">
        <v>0.72899999999999998</v>
      </c>
    </row>
    <row r="743" spans="1:4" ht="15.75" x14ac:dyDescent="0.25">
      <c r="A743" s="2">
        <v>3163003</v>
      </c>
      <c r="B743" s="3" t="s">
        <v>4786</v>
      </c>
      <c r="C743" s="2" t="s">
        <v>4194</v>
      </c>
      <c r="D743" s="4">
        <v>0.58299999999999996</v>
      </c>
    </row>
    <row r="744" spans="1:4" ht="15.75" x14ac:dyDescent="0.25">
      <c r="A744" s="2">
        <v>3163102</v>
      </c>
      <c r="B744" s="3" t="s">
        <v>4787</v>
      </c>
      <c r="C744" s="2" t="s">
        <v>4179</v>
      </c>
      <c r="D744" s="4">
        <v>0.70399999999999996</v>
      </c>
    </row>
    <row r="745" spans="1:4" ht="15.75" x14ac:dyDescent="0.25">
      <c r="A745" s="2">
        <v>3163201</v>
      </c>
      <c r="B745" s="3" t="s">
        <v>4788</v>
      </c>
      <c r="C745" s="2" t="s">
        <v>4195</v>
      </c>
      <c r="D745" s="4">
        <v>0.71699999999999997</v>
      </c>
    </row>
    <row r="746" spans="1:4" ht="15.75" x14ac:dyDescent="0.25">
      <c r="A746" s="2">
        <v>3163300</v>
      </c>
      <c r="B746" s="3" t="s">
        <v>4789</v>
      </c>
      <c r="C746" s="2" t="s">
        <v>4186</v>
      </c>
      <c r="D746" s="4">
        <v>0.65800000000000003</v>
      </c>
    </row>
    <row r="747" spans="1:4" ht="15.75" x14ac:dyDescent="0.25">
      <c r="A747" s="2">
        <v>3163409</v>
      </c>
      <c r="B747" s="3" t="s">
        <v>4790</v>
      </c>
      <c r="C747" s="2" t="s">
        <v>4184</v>
      </c>
      <c r="D747" s="4">
        <v>0.66600000000000004</v>
      </c>
    </row>
    <row r="748" spans="1:4" ht="15.75" x14ac:dyDescent="0.25">
      <c r="A748" s="2">
        <v>3163508</v>
      </c>
      <c r="B748" s="3" t="s">
        <v>4791</v>
      </c>
      <c r="C748" s="2" t="s">
        <v>4194</v>
      </c>
      <c r="D748" s="4">
        <v>0.56599999999999995</v>
      </c>
    </row>
    <row r="749" spans="1:4" ht="15.75" x14ac:dyDescent="0.25">
      <c r="A749" s="2">
        <v>3163607</v>
      </c>
      <c r="B749" s="3" t="s">
        <v>4792</v>
      </c>
      <c r="C749" s="2" t="s">
        <v>4181</v>
      </c>
      <c r="D749" s="4">
        <v>0.65700000000000003</v>
      </c>
    </row>
    <row r="750" spans="1:4" ht="15.75" x14ac:dyDescent="0.25">
      <c r="A750" s="2">
        <v>3163706</v>
      </c>
      <c r="B750" s="3" t="s">
        <v>448</v>
      </c>
      <c r="C750" s="2" t="s">
        <v>4195</v>
      </c>
      <c r="D750" s="4">
        <v>0.75900000000000001</v>
      </c>
    </row>
    <row r="751" spans="1:4" ht="15.75" x14ac:dyDescent="0.25">
      <c r="A751" s="2">
        <v>3163805</v>
      </c>
      <c r="B751" s="3" t="s">
        <v>4793</v>
      </c>
      <c r="C751" s="2" t="s">
        <v>4181</v>
      </c>
      <c r="D751" s="4">
        <v>0.64400000000000002</v>
      </c>
    </row>
    <row r="752" spans="1:4" ht="15.75" x14ac:dyDescent="0.25">
      <c r="A752" s="2">
        <v>3163904</v>
      </c>
      <c r="B752" s="3" t="s">
        <v>4794</v>
      </c>
      <c r="C752" s="2" t="s">
        <v>4190</v>
      </c>
      <c r="D752" s="4">
        <v>0.67400000000000004</v>
      </c>
    </row>
    <row r="753" spans="1:4" ht="15.75" x14ac:dyDescent="0.25">
      <c r="A753" s="2">
        <v>3164100</v>
      </c>
      <c r="B753" s="3" t="s">
        <v>4795</v>
      </c>
      <c r="C753" s="2" t="s">
        <v>4194</v>
      </c>
      <c r="D753" s="4">
        <v>0.622</v>
      </c>
    </row>
    <row r="754" spans="1:4" ht="15.75" x14ac:dyDescent="0.25">
      <c r="A754" s="2">
        <v>3164001</v>
      </c>
      <c r="B754" s="3" t="s">
        <v>4796</v>
      </c>
      <c r="C754" s="2" t="s">
        <v>4181</v>
      </c>
      <c r="D754" s="4">
        <v>0.65900000000000003</v>
      </c>
    </row>
    <row r="755" spans="1:4" ht="15.75" x14ac:dyDescent="0.25">
      <c r="A755" s="2">
        <v>3164209</v>
      </c>
      <c r="B755" s="3" t="s">
        <v>4797</v>
      </c>
      <c r="C755" s="2" t="s">
        <v>4242</v>
      </c>
      <c r="D755" s="4">
        <v>0.64</v>
      </c>
    </row>
    <row r="756" spans="1:4" ht="15.75" x14ac:dyDescent="0.25">
      <c r="A756" s="2">
        <v>3164308</v>
      </c>
      <c r="B756" s="3" t="s">
        <v>4798</v>
      </c>
      <c r="C756" s="2" t="s">
        <v>4190</v>
      </c>
      <c r="D756" s="4">
        <v>0.67200000000000004</v>
      </c>
    </row>
    <row r="757" spans="1:4" ht="15.75" x14ac:dyDescent="0.25">
      <c r="A757" s="2">
        <v>3164407</v>
      </c>
      <c r="B757" s="3" t="s">
        <v>4799</v>
      </c>
      <c r="C757" s="2" t="s">
        <v>4195</v>
      </c>
      <c r="D757" s="4">
        <v>0.69199999999999995</v>
      </c>
    </row>
    <row r="758" spans="1:4" ht="15.75" x14ac:dyDescent="0.25">
      <c r="A758" s="2">
        <v>3164431</v>
      </c>
      <c r="B758" s="3" t="s">
        <v>4800</v>
      </c>
      <c r="C758" s="2" t="s">
        <v>4181</v>
      </c>
      <c r="D758" s="4">
        <v>0.66</v>
      </c>
    </row>
    <row r="759" spans="1:4" ht="15.75" x14ac:dyDescent="0.25">
      <c r="A759" s="2">
        <v>3164472</v>
      </c>
      <c r="B759" s="3" t="s">
        <v>4801</v>
      </c>
      <c r="C759" s="2" t="s">
        <v>4184</v>
      </c>
      <c r="D759" s="4">
        <v>0.60699999999999998</v>
      </c>
    </row>
    <row r="760" spans="1:4" ht="15.75" x14ac:dyDescent="0.25">
      <c r="A760" s="2">
        <v>3164506</v>
      </c>
      <c r="B760" s="3" t="s">
        <v>4802</v>
      </c>
      <c r="C760" s="2" t="s">
        <v>4194</v>
      </c>
      <c r="D760" s="4">
        <v>0.58099999999999996</v>
      </c>
    </row>
    <row r="761" spans="1:4" ht="15.75" x14ac:dyDescent="0.25">
      <c r="A761" s="2">
        <v>3164605</v>
      </c>
      <c r="B761" s="3" t="s">
        <v>4803</v>
      </c>
      <c r="C761" s="2" t="s">
        <v>4179</v>
      </c>
      <c r="D761" s="4">
        <v>0.626</v>
      </c>
    </row>
    <row r="762" spans="1:4" ht="15.75" x14ac:dyDescent="0.25">
      <c r="A762" s="2">
        <v>3164704</v>
      </c>
      <c r="B762" s="3" t="s">
        <v>1813</v>
      </c>
      <c r="C762" s="2" t="s">
        <v>4190</v>
      </c>
      <c r="D762" s="4">
        <v>0.72199999999999998</v>
      </c>
    </row>
    <row r="763" spans="1:4" ht="15.75" x14ac:dyDescent="0.25">
      <c r="A763" s="2">
        <v>3164803</v>
      </c>
      <c r="B763" s="3" t="s">
        <v>4804</v>
      </c>
      <c r="C763" s="2" t="s">
        <v>4214</v>
      </c>
      <c r="D763" s="4">
        <v>0.63200000000000001</v>
      </c>
    </row>
    <row r="764" spans="1:4" ht="15.75" x14ac:dyDescent="0.25">
      <c r="A764" s="2">
        <v>3164902</v>
      </c>
      <c r="B764" s="3" t="s">
        <v>4805</v>
      </c>
      <c r="C764" s="2" t="s">
        <v>4195</v>
      </c>
      <c r="D764" s="4">
        <v>0.67600000000000005</v>
      </c>
    </row>
    <row r="765" spans="1:4" ht="15.75" x14ac:dyDescent="0.25">
      <c r="A765" s="2">
        <v>3165206</v>
      </c>
      <c r="B765" s="3" t="s">
        <v>4806</v>
      </c>
      <c r="C765" s="2" t="s">
        <v>4190</v>
      </c>
      <c r="D765" s="4">
        <v>0.66700000000000004</v>
      </c>
    </row>
    <row r="766" spans="1:4" ht="15.75" x14ac:dyDescent="0.25">
      <c r="A766" s="2">
        <v>3165008</v>
      </c>
      <c r="B766" s="3" t="s">
        <v>4807</v>
      </c>
      <c r="C766" s="2" t="s">
        <v>4199</v>
      </c>
      <c r="D766" s="4">
        <v>0.66200000000000003</v>
      </c>
    </row>
    <row r="767" spans="1:4" ht="15.75" x14ac:dyDescent="0.25">
      <c r="A767" s="2">
        <v>3165107</v>
      </c>
      <c r="B767" s="3" t="s">
        <v>4808</v>
      </c>
      <c r="C767" s="2" t="s">
        <v>4190</v>
      </c>
      <c r="D767" s="4">
        <v>0.7</v>
      </c>
    </row>
    <row r="768" spans="1:4" ht="15.75" x14ac:dyDescent="0.25">
      <c r="A768" s="2">
        <v>3165305</v>
      </c>
      <c r="B768" s="3" t="s">
        <v>1360</v>
      </c>
      <c r="C768" s="2" t="s">
        <v>4199</v>
      </c>
      <c r="D768" s="4">
        <v>0.71499999999999997</v>
      </c>
    </row>
    <row r="769" spans="1:4" ht="15.75" x14ac:dyDescent="0.25">
      <c r="A769" s="2">
        <v>3165404</v>
      </c>
      <c r="B769" s="3" t="s">
        <v>4809</v>
      </c>
      <c r="C769" s="2" t="s">
        <v>4195</v>
      </c>
      <c r="D769" s="4">
        <v>0.68</v>
      </c>
    </row>
    <row r="770" spans="1:4" ht="15.75" x14ac:dyDescent="0.25">
      <c r="A770" s="2">
        <v>3165503</v>
      </c>
      <c r="B770" s="3" t="s">
        <v>4810</v>
      </c>
      <c r="C770" s="2" t="s">
        <v>4194</v>
      </c>
      <c r="D770" s="4">
        <v>0.63600000000000001</v>
      </c>
    </row>
    <row r="771" spans="1:4" ht="15.75" x14ac:dyDescent="0.25">
      <c r="A771" s="2">
        <v>3165537</v>
      </c>
      <c r="B771" s="3" t="s">
        <v>4811</v>
      </c>
      <c r="C771" s="2" t="s">
        <v>4214</v>
      </c>
      <c r="D771" s="4">
        <v>0.73399999999999999</v>
      </c>
    </row>
    <row r="772" spans="1:4" ht="15.75" x14ac:dyDescent="0.25">
      <c r="A772" s="2">
        <v>3165560</v>
      </c>
      <c r="B772" s="3" t="s">
        <v>4812</v>
      </c>
      <c r="C772" s="2" t="s">
        <v>4181</v>
      </c>
      <c r="D772" s="4">
        <v>0.65400000000000003</v>
      </c>
    </row>
    <row r="773" spans="1:4" ht="15.75" x14ac:dyDescent="0.25">
      <c r="A773" s="2">
        <v>3165578</v>
      </c>
      <c r="B773" s="3" t="s">
        <v>4813</v>
      </c>
      <c r="C773" s="2" t="s">
        <v>4195</v>
      </c>
      <c r="D773" s="4">
        <v>0.66100000000000003</v>
      </c>
    </row>
    <row r="774" spans="1:4" ht="15.75" x14ac:dyDescent="0.25">
      <c r="A774" s="2">
        <v>3165602</v>
      </c>
      <c r="B774" s="3" t="s">
        <v>4814</v>
      </c>
      <c r="C774" s="2" t="s">
        <v>4181</v>
      </c>
      <c r="D774" s="4">
        <v>0.67400000000000004</v>
      </c>
    </row>
    <row r="775" spans="1:4" ht="15.75" x14ac:dyDescent="0.25">
      <c r="A775" s="2">
        <v>3165701</v>
      </c>
      <c r="B775" s="3" t="s">
        <v>4815</v>
      </c>
      <c r="C775" s="2" t="s">
        <v>4181</v>
      </c>
      <c r="D775" s="4">
        <v>0.64400000000000002</v>
      </c>
    </row>
    <row r="776" spans="1:4" ht="15.75" x14ac:dyDescent="0.25">
      <c r="A776" s="2">
        <v>3165800</v>
      </c>
      <c r="B776" s="3" t="s">
        <v>4816</v>
      </c>
      <c r="C776" s="2" t="s">
        <v>4195</v>
      </c>
      <c r="D776" s="4">
        <v>0.68400000000000005</v>
      </c>
    </row>
    <row r="777" spans="1:4" ht="15.75" x14ac:dyDescent="0.25">
      <c r="A777" s="2">
        <v>3165909</v>
      </c>
      <c r="B777" s="3" t="s">
        <v>4817</v>
      </c>
      <c r="C777" s="2" t="s">
        <v>4186</v>
      </c>
      <c r="D777" s="4">
        <v>0.62</v>
      </c>
    </row>
    <row r="778" spans="1:4" ht="15.75" x14ac:dyDescent="0.25">
      <c r="A778" s="2">
        <v>3166006</v>
      </c>
      <c r="B778" s="3" t="s">
        <v>4818</v>
      </c>
      <c r="C778" s="2" t="s">
        <v>4199</v>
      </c>
      <c r="D778" s="4">
        <v>0.63100000000000001</v>
      </c>
    </row>
    <row r="779" spans="1:4" ht="15.75" x14ac:dyDescent="0.25">
      <c r="A779" s="2">
        <v>3166105</v>
      </c>
      <c r="B779" s="3" t="s">
        <v>4819</v>
      </c>
      <c r="C779" s="2" t="s">
        <v>4194</v>
      </c>
      <c r="D779" s="4">
        <v>0.56499999999999995</v>
      </c>
    </row>
    <row r="780" spans="1:4" ht="15.75" x14ac:dyDescent="0.25">
      <c r="A780" s="2">
        <v>3166204</v>
      </c>
      <c r="B780" s="3" t="s">
        <v>4820</v>
      </c>
      <c r="C780" s="2" t="s">
        <v>4199</v>
      </c>
      <c r="D780" s="4">
        <v>0.626</v>
      </c>
    </row>
    <row r="781" spans="1:4" ht="15.75" x14ac:dyDescent="0.25">
      <c r="A781" s="2">
        <v>3166303</v>
      </c>
      <c r="B781" s="3" t="s">
        <v>4821</v>
      </c>
      <c r="C781" s="2" t="s">
        <v>4181</v>
      </c>
      <c r="D781" s="4">
        <v>0.56000000000000005</v>
      </c>
    </row>
    <row r="782" spans="1:4" ht="15.75" x14ac:dyDescent="0.25">
      <c r="A782" s="2">
        <v>3166402</v>
      </c>
      <c r="B782" s="3" t="s">
        <v>4822</v>
      </c>
      <c r="C782" s="2" t="s">
        <v>4195</v>
      </c>
      <c r="D782" s="4">
        <v>0.66</v>
      </c>
    </row>
    <row r="783" spans="1:4" ht="15.75" x14ac:dyDescent="0.25">
      <c r="A783" s="2">
        <v>3166501</v>
      </c>
      <c r="B783" s="3" t="s">
        <v>4823</v>
      </c>
      <c r="C783" s="2" t="s">
        <v>4186</v>
      </c>
      <c r="D783" s="4">
        <v>0.55700000000000005</v>
      </c>
    </row>
    <row r="784" spans="1:4" ht="15.75" x14ac:dyDescent="0.25">
      <c r="A784" s="2">
        <v>3166600</v>
      </c>
      <c r="B784" s="3" t="s">
        <v>4824</v>
      </c>
      <c r="C784" s="2" t="s">
        <v>4179</v>
      </c>
      <c r="D784" s="4">
        <v>0.67700000000000005</v>
      </c>
    </row>
    <row r="785" spans="1:4" ht="15.75" x14ac:dyDescent="0.25">
      <c r="A785" s="2">
        <v>3166808</v>
      </c>
      <c r="B785" s="3" t="s">
        <v>4825</v>
      </c>
      <c r="C785" s="2" t="s">
        <v>4219</v>
      </c>
      <c r="D785" s="4">
        <v>0.69599999999999995</v>
      </c>
    </row>
    <row r="786" spans="1:4" ht="15.75" x14ac:dyDescent="0.25">
      <c r="A786" s="2">
        <v>3166709</v>
      </c>
      <c r="B786" s="3" t="s">
        <v>4826</v>
      </c>
      <c r="C786" s="2" t="s">
        <v>4186</v>
      </c>
      <c r="D786" s="4">
        <v>0.65100000000000002</v>
      </c>
    </row>
    <row r="787" spans="1:4" ht="15.75" x14ac:dyDescent="0.25">
      <c r="A787" s="2">
        <v>3166907</v>
      </c>
      <c r="B787" s="3" t="s">
        <v>4827</v>
      </c>
      <c r="C787" s="2" t="s">
        <v>4190</v>
      </c>
      <c r="D787" s="4">
        <v>0.67700000000000005</v>
      </c>
    </row>
    <row r="788" spans="1:4" ht="15.75" x14ac:dyDescent="0.25">
      <c r="A788" s="2">
        <v>3166956</v>
      </c>
      <c r="B788" s="3" t="s">
        <v>4828</v>
      </c>
      <c r="C788" s="2" t="s">
        <v>4242</v>
      </c>
      <c r="D788" s="4">
        <v>0.63300000000000001</v>
      </c>
    </row>
    <row r="789" spans="1:4" ht="15.75" x14ac:dyDescent="0.25">
      <c r="A789" s="2">
        <v>3167004</v>
      </c>
      <c r="B789" s="3" t="s">
        <v>1319</v>
      </c>
      <c r="C789" s="2" t="s">
        <v>4195</v>
      </c>
      <c r="D789" s="4">
        <v>0.64300000000000002</v>
      </c>
    </row>
    <row r="790" spans="1:4" ht="15.75" x14ac:dyDescent="0.25">
      <c r="A790" s="2">
        <v>3167103</v>
      </c>
      <c r="B790" s="3" t="s">
        <v>3111</v>
      </c>
      <c r="C790" s="2" t="s">
        <v>4186</v>
      </c>
      <c r="D790" s="4">
        <v>0.65600000000000003</v>
      </c>
    </row>
    <row r="791" spans="1:4" ht="15.75" x14ac:dyDescent="0.25">
      <c r="A791" s="2">
        <v>3167202</v>
      </c>
      <c r="B791" s="3" t="s">
        <v>343</v>
      </c>
      <c r="C791" s="2" t="s">
        <v>4214</v>
      </c>
      <c r="D791" s="4">
        <v>0.76</v>
      </c>
    </row>
    <row r="792" spans="1:4" ht="15.75" x14ac:dyDescent="0.25">
      <c r="A792" s="2">
        <v>3165552</v>
      </c>
      <c r="B792" s="3" t="s">
        <v>4829</v>
      </c>
      <c r="C792" s="2" t="s">
        <v>4186</v>
      </c>
      <c r="D792" s="4">
        <v>0.54200000000000004</v>
      </c>
    </row>
    <row r="793" spans="1:4" ht="15.75" x14ac:dyDescent="0.25">
      <c r="A793" s="2">
        <v>3167301</v>
      </c>
      <c r="B793" s="3" t="s">
        <v>4830</v>
      </c>
      <c r="C793" s="2" t="s">
        <v>4181</v>
      </c>
      <c r="D793" s="4">
        <v>0.65200000000000002</v>
      </c>
    </row>
    <row r="794" spans="1:4" ht="15.75" x14ac:dyDescent="0.25">
      <c r="A794" s="2">
        <v>3167400</v>
      </c>
      <c r="B794" s="3" t="s">
        <v>4831</v>
      </c>
      <c r="C794" s="2" t="s">
        <v>4195</v>
      </c>
      <c r="D794" s="4">
        <v>0.69899999999999995</v>
      </c>
    </row>
    <row r="795" spans="1:4" ht="15.75" x14ac:dyDescent="0.25">
      <c r="A795" s="2">
        <v>3167509</v>
      </c>
      <c r="B795" s="3" t="s">
        <v>4832</v>
      </c>
      <c r="C795" s="2" t="s">
        <v>4181</v>
      </c>
      <c r="D795" s="4">
        <v>0.63800000000000001</v>
      </c>
    </row>
    <row r="796" spans="1:4" ht="15.75" x14ac:dyDescent="0.25">
      <c r="A796" s="2">
        <v>3167608</v>
      </c>
      <c r="B796" s="3" t="s">
        <v>4833</v>
      </c>
      <c r="C796" s="2" t="s">
        <v>4181</v>
      </c>
      <c r="D796" s="4">
        <v>0.63200000000000001</v>
      </c>
    </row>
    <row r="797" spans="1:4" ht="15.75" x14ac:dyDescent="0.25">
      <c r="A797" s="2">
        <v>3167707</v>
      </c>
      <c r="B797" s="3" t="s">
        <v>4834</v>
      </c>
      <c r="C797" s="2" t="s">
        <v>4194</v>
      </c>
      <c r="D797" s="4">
        <v>0.63100000000000001</v>
      </c>
    </row>
    <row r="798" spans="1:4" ht="15.75" x14ac:dyDescent="0.25">
      <c r="A798" s="2">
        <v>3167806</v>
      </c>
      <c r="B798" s="3" t="s">
        <v>4835</v>
      </c>
      <c r="C798" s="2" t="s">
        <v>4195</v>
      </c>
      <c r="D798" s="4">
        <v>0.69699999999999995</v>
      </c>
    </row>
    <row r="799" spans="1:4" ht="15.75" x14ac:dyDescent="0.25">
      <c r="A799" s="2">
        <v>3167905</v>
      </c>
      <c r="B799" s="3" t="s">
        <v>3065</v>
      </c>
      <c r="C799" s="2" t="s">
        <v>4181</v>
      </c>
      <c r="D799" s="4">
        <v>0.68100000000000005</v>
      </c>
    </row>
    <row r="800" spans="1:4" ht="15.75" x14ac:dyDescent="0.25">
      <c r="A800" s="2">
        <v>3168002</v>
      </c>
      <c r="B800" s="3" t="s">
        <v>2641</v>
      </c>
      <c r="C800" s="2" t="s">
        <v>4242</v>
      </c>
      <c r="D800" s="4">
        <v>0.67</v>
      </c>
    </row>
    <row r="801" spans="1:4" ht="15.75" x14ac:dyDescent="0.25">
      <c r="A801" s="2">
        <v>3168051</v>
      </c>
      <c r="B801" s="3" t="s">
        <v>4836</v>
      </c>
      <c r="C801" s="2" t="s">
        <v>4181</v>
      </c>
      <c r="D801" s="4">
        <v>0.64500000000000002</v>
      </c>
    </row>
    <row r="802" spans="1:4" ht="15.75" x14ac:dyDescent="0.25">
      <c r="A802" s="2">
        <v>3168101</v>
      </c>
      <c r="B802" s="3" t="s">
        <v>4837</v>
      </c>
      <c r="C802" s="2" t="s">
        <v>4188</v>
      </c>
      <c r="D802" s="4">
        <v>0.71199999999999997</v>
      </c>
    </row>
    <row r="803" spans="1:4" ht="15.75" x14ac:dyDescent="0.25">
      <c r="A803" s="2">
        <v>3168200</v>
      </c>
      <c r="B803" s="3" t="s">
        <v>4838</v>
      </c>
      <c r="C803" s="2" t="s">
        <v>4179</v>
      </c>
      <c r="D803" s="4">
        <v>0.66700000000000004</v>
      </c>
    </row>
    <row r="804" spans="1:4" ht="15.75" x14ac:dyDescent="0.25">
      <c r="A804" s="2">
        <v>3168309</v>
      </c>
      <c r="B804" s="3" t="s">
        <v>4839</v>
      </c>
      <c r="C804" s="2" t="s">
        <v>4214</v>
      </c>
      <c r="D804" s="4">
        <v>0.65100000000000002</v>
      </c>
    </row>
    <row r="805" spans="1:4" ht="15.75" x14ac:dyDescent="0.25">
      <c r="A805" s="2">
        <v>3168408</v>
      </c>
      <c r="B805" s="3" t="s">
        <v>4840</v>
      </c>
      <c r="C805" s="2" t="s">
        <v>4194</v>
      </c>
      <c r="D805" s="4">
        <v>0.63300000000000001</v>
      </c>
    </row>
    <row r="806" spans="1:4" ht="15.75" x14ac:dyDescent="0.25">
      <c r="A806" s="2">
        <v>3168507</v>
      </c>
      <c r="B806" s="3" t="s">
        <v>4841</v>
      </c>
      <c r="C806" s="2" t="s">
        <v>4181</v>
      </c>
      <c r="D806" s="4">
        <v>0.67500000000000004</v>
      </c>
    </row>
    <row r="807" spans="1:4" ht="15.75" x14ac:dyDescent="0.25">
      <c r="A807" s="2">
        <v>3168606</v>
      </c>
      <c r="B807" s="3" t="s">
        <v>203</v>
      </c>
      <c r="C807" s="2" t="s">
        <v>4186</v>
      </c>
      <c r="D807" s="4">
        <v>0.70099999999999996</v>
      </c>
    </row>
    <row r="808" spans="1:4" ht="15.75" x14ac:dyDescent="0.25">
      <c r="A808" s="2">
        <v>3168705</v>
      </c>
      <c r="B808" s="3" t="s">
        <v>288</v>
      </c>
      <c r="C808" s="2" t="s">
        <v>4184</v>
      </c>
      <c r="D808" s="4">
        <v>0.77</v>
      </c>
    </row>
    <row r="809" spans="1:4" ht="15.75" x14ac:dyDescent="0.25">
      <c r="A809" s="2">
        <v>3168804</v>
      </c>
      <c r="B809" s="3" t="s">
        <v>1759</v>
      </c>
      <c r="C809" s="2" t="s">
        <v>4199</v>
      </c>
      <c r="D809" s="4">
        <v>0.74</v>
      </c>
    </row>
    <row r="810" spans="1:4" ht="15.75" x14ac:dyDescent="0.25">
      <c r="A810" s="2">
        <v>3168903</v>
      </c>
      <c r="B810" s="3" t="s">
        <v>4842</v>
      </c>
      <c r="C810" s="2" t="s">
        <v>4219</v>
      </c>
      <c r="D810" s="4">
        <v>0.68300000000000005</v>
      </c>
    </row>
    <row r="811" spans="1:4" ht="15.75" x14ac:dyDescent="0.25">
      <c r="A811" s="2">
        <v>3169000</v>
      </c>
      <c r="B811" s="3" t="s">
        <v>3376</v>
      </c>
      <c r="C811" s="2" t="s">
        <v>4181</v>
      </c>
      <c r="D811" s="4">
        <v>0.68799999999999994</v>
      </c>
    </row>
    <row r="812" spans="1:4" ht="15.75" x14ac:dyDescent="0.25">
      <c r="A812" s="2">
        <v>3169059</v>
      </c>
      <c r="B812" s="3" t="s">
        <v>4843</v>
      </c>
      <c r="C812" s="2" t="s">
        <v>4195</v>
      </c>
      <c r="D812" s="4">
        <v>0.69599999999999995</v>
      </c>
    </row>
    <row r="813" spans="1:4" ht="15.75" x14ac:dyDescent="0.25">
      <c r="A813" s="2">
        <v>3169109</v>
      </c>
      <c r="B813" s="3" t="s">
        <v>4844</v>
      </c>
      <c r="C813" s="2" t="s">
        <v>4195</v>
      </c>
      <c r="D813" s="4">
        <v>0.66100000000000003</v>
      </c>
    </row>
    <row r="814" spans="1:4" ht="15.75" x14ac:dyDescent="0.25">
      <c r="A814" s="2">
        <v>3169208</v>
      </c>
      <c r="B814" s="3" t="s">
        <v>4845</v>
      </c>
      <c r="C814" s="2" t="s">
        <v>4181</v>
      </c>
      <c r="D814" s="4">
        <v>0.71799999999999997</v>
      </c>
    </row>
    <row r="815" spans="1:4" ht="15.75" x14ac:dyDescent="0.25">
      <c r="A815" s="2">
        <v>3169307</v>
      </c>
      <c r="B815" s="3" t="s">
        <v>378</v>
      </c>
      <c r="C815" s="2" t="s">
        <v>4190</v>
      </c>
      <c r="D815" s="4">
        <v>0.74399999999999999</v>
      </c>
    </row>
    <row r="816" spans="1:4" ht="15.75" x14ac:dyDescent="0.25">
      <c r="A816" s="2">
        <v>3169356</v>
      </c>
      <c r="B816" s="3" t="s">
        <v>4846</v>
      </c>
      <c r="C816" s="2" t="s">
        <v>4214</v>
      </c>
      <c r="D816" s="4">
        <v>0.752</v>
      </c>
    </row>
    <row r="817" spans="1:4" ht="15.75" x14ac:dyDescent="0.25">
      <c r="A817" s="2">
        <v>3169406</v>
      </c>
      <c r="B817" s="3" t="s">
        <v>751</v>
      </c>
      <c r="C817" s="2" t="s">
        <v>4190</v>
      </c>
      <c r="D817" s="4">
        <v>0.73099999999999998</v>
      </c>
    </row>
    <row r="818" spans="1:4" ht="15.75" x14ac:dyDescent="0.25">
      <c r="A818" s="2">
        <v>3169505</v>
      </c>
      <c r="B818" s="3" t="s">
        <v>4847</v>
      </c>
      <c r="C818" s="2" t="s">
        <v>4194</v>
      </c>
      <c r="D818" s="4">
        <v>0.626</v>
      </c>
    </row>
    <row r="819" spans="1:4" ht="15.75" x14ac:dyDescent="0.25">
      <c r="A819" s="2">
        <v>3169604</v>
      </c>
      <c r="B819" s="3" t="s">
        <v>4848</v>
      </c>
      <c r="C819" s="2" t="s">
        <v>4178</v>
      </c>
      <c r="D819" s="4">
        <v>0.71899999999999997</v>
      </c>
    </row>
    <row r="820" spans="1:4" ht="15.75" x14ac:dyDescent="0.25">
      <c r="A820" s="2">
        <v>3169703</v>
      </c>
      <c r="B820" s="3" t="s">
        <v>4849</v>
      </c>
      <c r="C820" s="2" t="s">
        <v>4186</v>
      </c>
      <c r="D820" s="4">
        <v>0.68200000000000005</v>
      </c>
    </row>
    <row r="821" spans="1:4" ht="15.75" x14ac:dyDescent="0.25">
      <c r="A821" s="2">
        <v>3169802</v>
      </c>
      <c r="B821" s="3" t="s">
        <v>4850</v>
      </c>
      <c r="C821" s="2" t="s">
        <v>4195</v>
      </c>
      <c r="D821" s="4">
        <v>0.69599999999999995</v>
      </c>
    </row>
    <row r="822" spans="1:4" ht="15.75" x14ac:dyDescent="0.25">
      <c r="A822" s="2">
        <v>3169901</v>
      </c>
      <c r="B822" s="3" t="s">
        <v>619</v>
      </c>
      <c r="C822" s="2" t="s">
        <v>4181</v>
      </c>
      <c r="D822" s="4">
        <v>0.72399999999999998</v>
      </c>
    </row>
    <row r="823" spans="1:4" ht="15.75" x14ac:dyDescent="0.25">
      <c r="A823" s="2">
        <v>3170008</v>
      </c>
      <c r="B823" s="3" t="s">
        <v>4851</v>
      </c>
      <c r="C823" s="2" t="s">
        <v>4242</v>
      </c>
      <c r="D823" s="4">
        <v>0.60899999999999999</v>
      </c>
    </row>
    <row r="824" spans="1:4" ht="15.75" x14ac:dyDescent="0.25">
      <c r="A824" s="2">
        <v>3170057</v>
      </c>
      <c r="B824" s="3" t="s">
        <v>2287</v>
      </c>
      <c r="C824" s="2" t="s">
        <v>4184</v>
      </c>
      <c r="D824" s="4">
        <v>0.61399999999999999</v>
      </c>
    </row>
    <row r="825" spans="1:4" ht="15.75" x14ac:dyDescent="0.25">
      <c r="A825" s="2">
        <v>3170107</v>
      </c>
      <c r="B825" s="3" t="s">
        <v>287</v>
      </c>
      <c r="C825" s="2" t="s">
        <v>4188</v>
      </c>
      <c r="D825" s="4">
        <v>0.77200000000000002</v>
      </c>
    </row>
    <row r="826" spans="1:4" ht="15.75" x14ac:dyDescent="0.25">
      <c r="A826" s="2">
        <v>3170206</v>
      </c>
      <c r="B826" s="3" t="s">
        <v>163</v>
      </c>
      <c r="C826" s="2" t="s">
        <v>4178</v>
      </c>
      <c r="D826" s="4">
        <v>0.78900000000000003</v>
      </c>
    </row>
    <row r="827" spans="1:4" ht="15.75" x14ac:dyDescent="0.25">
      <c r="A827" s="2">
        <v>3170305</v>
      </c>
      <c r="B827" s="3" t="s">
        <v>4852</v>
      </c>
      <c r="C827" s="2" t="s">
        <v>4186</v>
      </c>
      <c r="D827" s="4">
        <v>0.63800000000000001</v>
      </c>
    </row>
    <row r="828" spans="1:4" ht="15.75" x14ac:dyDescent="0.25">
      <c r="A828" s="2">
        <v>3170404</v>
      </c>
      <c r="B828" s="3" t="s">
        <v>2716</v>
      </c>
      <c r="C828" s="2" t="s">
        <v>4219</v>
      </c>
      <c r="D828" s="4">
        <v>0.73599999999999999</v>
      </c>
    </row>
    <row r="829" spans="1:4" ht="15.75" x14ac:dyDescent="0.25">
      <c r="A829" s="2">
        <v>3170438</v>
      </c>
      <c r="B829" s="3" t="s">
        <v>4853</v>
      </c>
      <c r="C829" s="2" t="s">
        <v>4188</v>
      </c>
      <c r="D829" s="4">
        <v>0.67200000000000004</v>
      </c>
    </row>
    <row r="830" spans="1:4" ht="15.75" x14ac:dyDescent="0.25">
      <c r="A830" s="2">
        <v>3170479</v>
      </c>
      <c r="B830" s="3" t="s">
        <v>4854</v>
      </c>
      <c r="C830" s="2" t="s">
        <v>4219</v>
      </c>
      <c r="D830" s="4">
        <v>0.66400000000000003</v>
      </c>
    </row>
    <row r="831" spans="1:4" ht="15.75" x14ac:dyDescent="0.25">
      <c r="A831" s="2">
        <v>3170503</v>
      </c>
      <c r="B831" s="3" t="s">
        <v>3051</v>
      </c>
      <c r="C831" s="2" t="s">
        <v>4181</v>
      </c>
      <c r="D831" s="4">
        <v>0.63300000000000001</v>
      </c>
    </row>
    <row r="832" spans="1:4" ht="15.75" x14ac:dyDescent="0.25">
      <c r="A832" s="2">
        <v>3170529</v>
      </c>
      <c r="B832" s="3" t="s">
        <v>4855</v>
      </c>
      <c r="C832" s="2" t="s">
        <v>4219</v>
      </c>
      <c r="D832" s="4">
        <v>0.61899999999999999</v>
      </c>
    </row>
    <row r="833" spans="1:4" ht="15.75" x14ac:dyDescent="0.25">
      <c r="A833" s="2">
        <v>3170578</v>
      </c>
      <c r="B833" s="3" t="s">
        <v>4856</v>
      </c>
      <c r="C833" s="2" t="s">
        <v>4184</v>
      </c>
      <c r="D833" s="4">
        <v>0.63100000000000001</v>
      </c>
    </row>
    <row r="834" spans="1:4" ht="15.75" x14ac:dyDescent="0.25">
      <c r="A834" s="2">
        <v>3170602</v>
      </c>
      <c r="B834" s="3" t="s">
        <v>4857</v>
      </c>
      <c r="C834" s="2" t="s">
        <v>4190</v>
      </c>
      <c r="D834" s="4">
        <v>0.69599999999999995</v>
      </c>
    </row>
    <row r="835" spans="1:4" ht="15.75" x14ac:dyDescent="0.25">
      <c r="A835" s="2">
        <v>3170651</v>
      </c>
      <c r="B835" s="3" t="s">
        <v>4858</v>
      </c>
      <c r="C835" s="2" t="s">
        <v>4242</v>
      </c>
      <c r="D835" s="4">
        <v>0.63400000000000001</v>
      </c>
    </row>
    <row r="836" spans="1:4" ht="15.75" x14ac:dyDescent="0.25">
      <c r="A836" s="2">
        <v>3170701</v>
      </c>
      <c r="B836" s="3" t="s">
        <v>25</v>
      </c>
      <c r="C836" s="2" t="s">
        <v>4190</v>
      </c>
      <c r="D836" s="4">
        <v>0.77800000000000002</v>
      </c>
    </row>
    <row r="837" spans="1:4" ht="15.75" x14ac:dyDescent="0.25">
      <c r="A837" s="2">
        <v>3170750</v>
      </c>
      <c r="B837" s="3" t="s">
        <v>4859</v>
      </c>
      <c r="C837" s="2" t="s">
        <v>4219</v>
      </c>
      <c r="D837" s="4">
        <v>0.71099999999999997</v>
      </c>
    </row>
    <row r="838" spans="1:4" ht="15.75" x14ac:dyDescent="0.25">
      <c r="A838" s="2">
        <v>3170800</v>
      </c>
      <c r="B838" s="3" t="s">
        <v>4860</v>
      </c>
      <c r="C838" s="2" t="s">
        <v>4242</v>
      </c>
      <c r="D838" s="4">
        <v>0.66600000000000004</v>
      </c>
    </row>
    <row r="839" spans="1:4" ht="15.75" x14ac:dyDescent="0.25">
      <c r="A839" s="2">
        <v>3170909</v>
      </c>
      <c r="B839" s="3" t="s">
        <v>4861</v>
      </c>
      <c r="C839" s="2" t="s">
        <v>4242</v>
      </c>
      <c r="D839" s="4">
        <v>0.59399999999999997</v>
      </c>
    </row>
    <row r="840" spans="1:4" ht="15.75" x14ac:dyDescent="0.25">
      <c r="A840" s="2">
        <v>3171006</v>
      </c>
      <c r="B840" s="3" t="s">
        <v>2038</v>
      </c>
      <c r="C840" s="2" t="s">
        <v>4219</v>
      </c>
      <c r="D840" s="4">
        <v>0.74199999999999999</v>
      </c>
    </row>
    <row r="841" spans="1:4" ht="15.75" x14ac:dyDescent="0.25">
      <c r="A841" s="2">
        <v>3171030</v>
      </c>
      <c r="B841" s="3" t="s">
        <v>4862</v>
      </c>
      <c r="C841" s="2" t="s">
        <v>4242</v>
      </c>
      <c r="D841" s="4">
        <v>0.58399999999999996</v>
      </c>
    </row>
    <row r="842" spans="1:4" ht="15.75" x14ac:dyDescent="0.25">
      <c r="A842" s="2">
        <v>3171071</v>
      </c>
      <c r="B842" s="3" t="s">
        <v>4863</v>
      </c>
      <c r="C842" s="2" t="s">
        <v>4186</v>
      </c>
      <c r="D842" s="4">
        <v>0.63200000000000001</v>
      </c>
    </row>
    <row r="843" spans="1:4" ht="15.75" x14ac:dyDescent="0.25">
      <c r="A843" s="2">
        <v>3171105</v>
      </c>
      <c r="B843" s="3" t="s">
        <v>4864</v>
      </c>
      <c r="C843" s="2" t="s">
        <v>4188</v>
      </c>
      <c r="D843" s="4">
        <v>0.66700000000000004</v>
      </c>
    </row>
    <row r="844" spans="1:4" ht="15.75" x14ac:dyDescent="0.25">
      <c r="A844" s="2">
        <v>3171154</v>
      </c>
      <c r="B844" s="3" t="s">
        <v>4865</v>
      </c>
      <c r="C844" s="2" t="s">
        <v>4184</v>
      </c>
      <c r="D844" s="4">
        <v>0.61199999999999999</v>
      </c>
    </row>
    <row r="845" spans="1:4" ht="15.75" x14ac:dyDescent="0.25">
      <c r="A845" s="2">
        <v>3171204</v>
      </c>
      <c r="B845" s="3" t="s">
        <v>3333</v>
      </c>
      <c r="C845" s="2" t="s">
        <v>4214</v>
      </c>
      <c r="D845" s="4">
        <v>0.68799999999999994</v>
      </c>
    </row>
    <row r="846" spans="1:4" ht="15.75" x14ac:dyDescent="0.25">
      <c r="A846" s="2">
        <v>3171303</v>
      </c>
      <c r="B846" s="3" t="s">
        <v>1893</v>
      </c>
      <c r="C846" s="2" t="s">
        <v>4181</v>
      </c>
      <c r="D846" s="4">
        <v>0.77500000000000002</v>
      </c>
    </row>
    <row r="847" spans="1:4" ht="15.75" x14ac:dyDescent="0.25">
      <c r="A847" s="2">
        <v>3171402</v>
      </c>
      <c r="B847" s="3" t="s">
        <v>4866</v>
      </c>
      <c r="C847" s="2" t="s">
        <v>4181</v>
      </c>
      <c r="D847" s="4">
        <v>0.66800000000000004</v>
      </c>
    </row>
    <row r="848" spans="1:4" ht="15.75" x14ac:dyDescent="0.25">
      <c r="A848" s="2">
        <v>3171600</v>
      </c>
      <c r="B848" s="3" t="s">
        <v>4867</v>
      </c>
      <c r="C848" s="2" t="s">
        <v>4186</v>
      </c>
      <c r="D848" s="4">
        <v>0.61</v>
      </c>
    </row>
    <row r="849" spans="1:4" ht="15.75" x14ac:dyDescent="0.25">
      <c r="A849" s="2">
        <v>3171709</v>
      </c>
      <c r="B849" s="3" t="s">
        <v>4868</v>
      </c>
      <c r="C849" s="2" t="s">
        <v>4195</v>
      </c>
      <c r="D849" s="4">
        <v>0.65100000000000002</v>
      </c>
    </row>
    <row r="850" spans="1:4" ht="15.75" x14ac:dyDescent="0.25">
      <c r="A850" s="2">
        <v>3171808</v>
      </c>
      <c r="B850" s="3" t="s">
        <v>4869</v>
      </c>
      <c r="C850" s="2" t="s">
        <v>4194</v>
      </c>
      <c r="D850" s="4">
        <v>0.67500000000000004</v>
      </c>
    </row>
    <row r="851" spans="1:4" ht="15.75" x14ac:dyDescent="0.25">
      <c r="A851" s="2">
        <v>3171907</v>
      </c>
      <c r="B851" s="3" t="s">
        <v>4870</v>
      </c>
      <c r="C851" s="2" t="s">
        <v>4194</v>
      </c>
      <c r="D851" s="4">
        <v>0.62</v>
      </c>
    </row>
    <row r="852" spans="1:4" ht="15.75" x14ac:dyDescent="0.25">
      <c r="A852" s="2">
        <v>3172004</v>
      </c>
      <c r="B852" s="3" t="s">
        <v>4871</v>
      </c>
      <c r="C852" s="2" t="s">
        <v>4181</v>
      </c>
      <c r="D852" s="4">
        <v>0.70899999999999996</v>
      </c>
    </row>
    <row r="853" spans="1:4" ht="15.75" x14ac:dyDescent="0.25">
      <c r="A853" s="2">
        <v>3172103</v>
      </c>
      <c r="B853" s="3" t="s">
        <v>4872</v>
      </c>
      <c r="C853" s="2" t="s">
        <v>4181</v>
      </c>
      <c r="D853" s="4">
        <v>0.66900000000000004</v>
      </c>
    </row>
    <row r="854" spans="1:4" ht="15.75" x14ac:dyDescent="0.25">
      <c r="A854" s="2">
        <v>3172202</v>
      </c>
      <c r="B854" s="3" t="s">
        <v>4873</v>
      </c>
      <c r="C854" s="2" t="s">
        <v>4195</v>
      </c>
      <c r="D854" s="4">
        <v>0.67800000000000005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Categoria 1</vt:lpstr>
      <vt:lpstr>Categoria 2</vt:lpstr>
      <vt:lpstr>Categoria 3</vt:lpstr>
      <vt:lpstr>Categoria 4</vt:lpstr>
      <vt:lpstr>municípios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Fernandes Cesário Alvim (SECULT)</dc:creator>
  <cp:lastModifiedBy>Renata Silva Garboci (SECULT)</cp:lastModifiedBy>
  <cp:lastPrinted>2024-01-07T22:49:27Z</cp:lastPrinted>
  <dcterms:created xsi:type="dcterms:W3CDTF">2024-01-07T15:08:50Z</dcterms:created>
  <dcterms:modified xsi:type="dcterms:W3CDTF">2024-01-16T17:14:45Z</dcterms:modified>
</cp:coreProperties>
</file>